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sfnas11\_A40技術･環境\_A43新環境・エネルギー関係\21鉄鋼CO2排出量・原単位計算方法ISO規格化専門委員会\00_規格本体\★計算シート\"/>
    </mc:Choice>
  </mc:AlternateContent>
  <bookViews>
    <workbookView xWindow="0" yWindow="0" windowWidth="21675" windowHeight="7500"/>
  </bookViews>
  <sheets>
    <sheet name="Cal Sheet 1st year" sheetId="5" r:id="rId1"/>
    <sheet name="Cal Sheet 2nd year" sheetId="7" r:id="rId2"/>
    <sheet name="Analysis" sheetId="6" r:id="rId3"/>
    <sheet name="Factor" sheetId="3" r:id="rId4"/>
  </sheets>
  <definedNames>
    <definedName name="_xlnm.Print_Area" localSheetId="2">Analysis!$B$2:$R$98</definedName>
  </definedNames>
  <calcPr calcId="162913"/>
</workbook>
</file>

<file path=xl/calcChain.xml><?xml version="1.0" encoding="utf-8"?>
<calcChain xmlns="http://schemas.openxmlformats.org/spreadsheetml/2006/main">
  <c r="M34" i="7" l="1"/>
  <c r="M35" i="7"/>
  <c r="M36" i="7"/>
  <c r="M37" i="7"/>
  <c r="M38" i="7"/>
  <c r="M39" i="7"/>
  <c r="M40" i="7"/>
  <c r="M41" i="7"/>
  <c r="M42" i="7"/>
  <c r="M43" i="7"/>
  <c r="M44" i="7"/>
  <c r="M45" i="7"/>
  <c r="N33" i="7"/>
  <c r="M33" i="7"/>
  <c r="L33" i="7"/>
  <c r="N33" i="5"/>
  <c r="M33" i="5"/>
  <c r="L33" i="5"/>
  <c r="K33" i="7" l="1"/>
  <c r="J33" i="7"/>
  <c r="I33" i="7"/>
  <c r="K33" i="5"/>
  <c r="J33" i="5"/>
  <c r="I33" i="5"/>
  <c r="I31" i="3"/>
  <c r="N42" i="7" l="1"/>
  <c r="K92" i="6"/>
  <c r="M92" i="6" s="1"/>
  <c r="L42" i="7"/>
  <c r="G92" i="6" s="1"/>
  <c r="K42" i="7"/>
  <c r="O134" i="6" s="1"/>
  <c r="J42" i="7"/>
  <c r="I42" i="7"/>
  <c r="G51" i="6" s="1"/>
  <c r="L41" i="7"/>
  <c r="K41" i="7"/>
  <c r="J41" i="7"/>
  <c r="I41" i="7"/>
  <c r="N40" i="7"/>
  <c r="L40" i="7"/>
  <c r="K40" i="7"/>
  <c r="J40" i="7"/>
  <c r="I40" i="7"/>
  <c r="N39" i="7"/>
  <c r="L39" i="7"/>
  <c r="K39" i="7"/>
  <c r="J39" i="7"/>
  <c r="I39" i="7"/>
  <c r="N38" i="7"/>
  <c r="L38" i="7"/>
  <c r="K38" i="7"/>
  <c r="J38" i="7"/>
  <c r="I38" i="7"/>
  <c r="L37" i="7"/>
  <c r="K37" i="7"/>
  <c r="J37" i="7"/>
  <c r="I37" i="7"/>
  <c r="L36" i="7"/>
  <c r="G91" i="6" s="1"/>
  <c r="K36" i="7"/>
  <c r="J36" i="7"/>
  <c r="I36" i="7"/>
  <c r="K173" i="6"/>
  <c r="L35" i="7"/>
  <c r="K35" i="7"/>
  <c r="O49" i="6" s="1"/>
  <c r="J35" i="7"/>
  <c r="K132" i="6" s="1"/>
  <c r="I35" i="7"/>
  <c r="G132" i="6" s="1"/>
  <c r="N34" i="7"/>
  <c r="O172" i="6" s="1"/>
  <c r="K89" i="6"/>
  <c r="L34" i="7"/>
  <c r="G89" i="6" s="1"/>
  <c r="K34" i="7"/>
  <c r="J34" i="7"/>
  <c r="K48" i="6" s="1"/>
  <c r="I34" i="7"/>
  <c r="N32" i="7"/>
  <c r="O88" i="6" s="1"/>
  <c r="M32" i="7"/>
  <c r="L32" i="7"/>
  <c r="G88" i="6" s="1"/>
  <c r="J32" i="7"/>
  <c r="K47" i="6" s="1"/>
  <c r="I32" i="7"/>
  <c r="G47" i="6" s="1"/>
  <c r="N31" i="7"/>
  <c r="O170" i="6" s="1"/>
  <c r="M31" i="7"/>
  <c r="L31" i="7"/>
  <c r="K31" i="7"/>
  <c r="O46" i="6" s="1"/>
  <c r="J31" i="7"/>
  <c r="K46" i="6" s="1"/>
  <c r="I31" i="7"/>
  <c r="G129" i="6" s="1"/>
  <c r="N30" i="7"/>
  <c r="O86" i="6" s="1"/>
  <c r="M30" i="7"/>
  <c r="L30" i="7"/>
  <c r="J30" i="7"/>
  <c r="K128" i="6" s="1"/>
  <c r="I30" i="7"/>
  <c r="G128" i="6" s="1"/>
  <c r="K168" i="6"/>
  <c r="M29" i="7"/>
  <c r="K167" i="6" s="1"/>
  <c r="L29" i="7"/>
  <c r="G84" i="6" s="1"/>
  <c r="J29" i="7"/>
  <c r="I29" i="7"/>
  <c r="G43" i="6" s="1"/>
  <c r="M28" i="7"/>
  <c r="L28" i="7"/>
  <c r="G83" i="6" s="1"/>
  <c r="K28" i="7"/>
  <c r="J28" i="7"/>
  <c r="I28" i="7"/>
  <c r="G125" i="6" s="1"/>
  <c r="M27" i="7"/>
  <c r="L27" i="7"/>
  <c r="G82" i="6" s="1"/>
  <c r="J27" i="7"/>
  <c r="K124" i="6" s="1"/>
  <c r="I27" i="7"/>
  <c r="G124" i="6" s="1"/>
  <c r="M26" i="7"/>
  <c r="K164" i="6" s="1"/>
  <c r="L26" i="7"/>
  <c r="J26" i="7"/>
  <c r="I26" i="7"/>
  <c r="M25" i="7"/>
  <c r="K163" i="6" s="1"/>
  <c r="L25" i="7"/>
  <c r="G163" i="6" s="1"/>
  <c r="K25" i="7"/>
  <c r="J25" i="7"/>
  <c r="I25" i="7"/>
  <c r="M24" i="7"/>
  <c r="L24" i="7"/>
  <c r="J24" i="7"/>
  <c r="K121" i="6" s="1"/>
  <c r="I24" i="7"/>
  <c r="G121" i="6" s="1"/>
  <c r="N23" i="7"/>
  <c r="M23" i="7"/>
  <c r="L23" i="7"/>
  <c r="G78" i="6" s="1"/>
  <c r="K23" i="7"/>
  <c r="O37" i="6" s="1"/>
  <c r="J23" i="7"/>
  <c r="K37" i="6" s="1"/>
  <c r="I23" i="7"/>
  <c r="M22" i="7"/>
  <c r="K77" i="6" s="1"/>
  <c r="L22" i="7"/>
  <c r="J22" i="7"/>
  <c r="K119" i="6" s="1"/>
  <c r="I22" i="7"/>
  <c r="G36" i="6" s="1"/>
  <c r="N21" i="7"/>
  <c r="M21" i="7"/>
  <c r="K159" i="6" s="1"/>
  <c r="L21" i="7"/>
  <c r="K21" i="7"/>
  <c r="O35" i="6" s="1"/>
  <c r="J21" i="7"/>
  <c r="K118" i="6" s="1"/>
  <c r="I21" i="7"/>
  <c r="G35" i="6" s="1"/>
  <c r="M20" i="7"/>
  <c r="L20" i="7"/>
  <c r="J20" i="7"/>
  <c r="K117" i="6" s="1"/>
  <c r="I20" i="7"/>
  <c r="G34" i="6" s="1"/>
  <c r="M19" i="7"/>
  <c r="K74" i="6" s="1"/>
  <c r="L19" i="7"/>
  <c r="K19" i="7"/>
  <c r="O116" i="6" s="1"/>
  <c r="J19" i="7"/>
  <c r="K116" i="6" s="1"/>
  <c r="I19" i="7"/>
  <c r="G33" i="6" s="1"/>
  <c r="N18" i="7"/>
  <c r="O73" i="6" s="1"/>
  <c r="M18" i="7"/>
  <c r="L18" i="7"/>
  <c r="K18" i="7"/>
  <c r="O32" i="6" s="1"/>
  <c r="P32" i="6" s="1"/>
  <c r="J18" i="7"/>
  <c r="K115" i="6" s="1"/>
  <c r="I18" i="7"/>
  <c r="G32" i="6" s="1"/>
  <c r="M17" i="7"/>
  <c r="K72" i="6" s="1"/>
  <c r="L17" i="7"/>
  <c r="K17" i="7"/>
  <c r="O31" i="6" s="1"/>
  <c r="J17" i="7"/>
  <c r="K31" i="6" s="1"/>
  <c r="I17" i="7"/>
  <c r="G114" i="6" s="1"/>
  <c r="M16" i="7"/>
  <c r="K71" i="6" s="1"/>
  <c r="L16" i="7"/>
  <c r="G154" i="6" s="1"/>
  <c r="J16" i="7"/>
  <c r="K30" i="6" s="1"/>
  <c r="I16" i="7"/>
  <c r="M15" i="7"/>
  <c r="K70" i="6" s="1"/>
  <c r="L15" i="7"/>
  <c r="G153" i="6" s="1"/>
  <c r="J15" i="7"/>
  <c r="K29" i="6" s="1"/>
  <c r="I15" i="7"/>
  <c r="N14" i="7"/>
  <c r="O152" i="6" s="1"/>
  <c r="M14" i="7"/>
  <c r="K69" i="6" s="1"/>
  <c r="L14" i="7"/>
  <c r="J14" i="7"/>
  <c r="K28" i="6" s="1"/>
  <c r="I14" i="7"/>
  <c r="G111" i="6" s="1"/>
  <c r="N13" i="7"/>
  <c r="O68" i="6" s="1"/>
  <c r="M13" i="7"/>
  <c r="K68" i="6" s="1"/>
  <c r="L13" i="7"/>
  <c r="J13" i="7"/>
  <c r="K110" i="6" s="1"/>
  <c r="I13" i="7"/>
  <c r="G110" i="6" s="1"/>
  <c r="M12" i="7"/>
  <c r="K150" i="6" s="1"/>
  <c r="L12" i="7"/>
  <c r="G150" i="6" s="1"/>
  <c r="K12" i="7"/>
  <c r="O109" i="6" s="1"/>
  <c r="J12" i="7"/>
  <c r="K26" i="6" s="1"/>
  <c r="I12" i="7"/>
  <c r="G109" i="6" s="1"/>
  <c r="I109" i="6" s="1"/>
  <c r="N11" i="7"/>
  <c r="O66" i="6" s="1"/>
  <c r="M11" i="7"/>
  <c r="L11" i="7"/>
  <c r="G149" i="6" s="1"/>
  <c r="H149" i="6" s="1"/>
  <c r="J11" i="7"/>
  <c r="K108" i="6" s="1"/>
  <c r="I11" i="7"/>
  <c r="M10" i="7"/>
  <c r="L10" i="7"/>
  <c r="J10" i="7"/>
  <c r="K107" i="6" s="1"/>
  <c r="I10" i="7"/>
  <c r="G107" i="6" s="1"/>
  <c r="M9" i="7"/>
  <c r="K147" i="6" s="1"/>
  <c r="L9" i="7"/>
  <c r="G64" i="6" s="1"/>
  <c r="K9" i="7"/>
  <c r="J9" i="7"/>
  <c r="I9" i="7"/>
  <c r="M8" i="7"/>
  <c r="K63" i="6" s="1"/>
  <c r="L8" i="7"/>
  <c r="J8" i="7"/>
  <c r="K22" i="6" s="1"/>
  <c r="I8" i="7"/>
  <c r="G22" i="6" s="1"/>
  <c r="M7" i="7"/>
  <c r="K62" i="6" s="1"/>
  <c r="L7" i="7"/>
  <c r="J7" i="7"/>
  <c r="I7" i="7"/>
  <c r="G104" i="6" s="1"/>
  <c r="N40" i="5"/>
  <c r="M40" i="5"/>
  <c r="L40" i="5"/>
  <c r="K40" i="5"/>
  <c r="J40" i="5"/>
  <c r="I40" i="5"/>
  <c r="N39" i="5"/>
  <c r="M39" i="5"/>
  <c r="L39" i="5"/>
  <c r="K39" i="5"/>
  <c r="J39" i="5"/>
  <c r="I39" i="5"/>
  <c r="N38" i="5"/>
  <c r="M38" i="5"/>
  <c r="L38" i="5"/>
  <c r="K38" i="5"/>
  <c r="J38" i="5"/>
  <c r="I38" i="5"/>
  <c r="N34" i="5"/>
  <c r="M34" i="5"/>
  <c r="L34" i="5"/>
  <c r="K34" i="5"/>
  <c r="J34" i="5"/>
  <c r="I34" i="5"/>
  <c r="I13" i="5"/>
  <c r="J13" i="5"/>
  <c r="L13" i="5"/>
  <c r="M13" i="5"/>
  <c r="N13" i="5"/>
  <c r="I11" i="3"/>
  <c r="L11" i="3"/>
  <c r="K80" i="6"/>
  <c r="K166" i="6"/>
  <c r="L166" i="6" s="1"/>
  <c r="K87" i="6"/>
  <c r="O87" i="6"/>
  <c r="K88" i="6"/>
  <c r="K172" i="6"/>
  <c r="G72" i="6"/>
  <c r="G165" i="6"/>
  <c r="G166" i="6"/>
  <c r="G87" i="6"/>
  <c r="G172" i="6"/>
  <c r="O132" i="6"/>
  <c r="O50" i="6"/>
  <c r="O51" i="6"/>
  <c r="K36" i="6"/>
  <c r="K38" i="6"/>
  <c r="K39" i="6"/>
  <c r="K44" i="6"/>
  <c r="K130" i="6"/>
  <c r="K133" i="6"/>
  <c r="K134" i="6"/>
  <c r="G24" i="6"/>
  <c r="G26" i="6"/>
  <c r="G112" i="6"/>
  <c r="G40" i="6"/>
  <c r="G44" i="6"/>
  <c r="G130" i="6"/>
  <c r="N14" i="5"/>
  <c r="N68" i="6" s="1"/>
  <c r="N18" i="5"/>
  <c r="N72" i="6" s="1"/>
  <c r="N23" i="5"/>
  <c r="N77" i="6" s="1"/>
  <c r="N84" i="6"/>
  <c r="N167" i="6"/>
  <c r="N30" i="5"/>
  <c r="N168" i="6" s="1"/>
  <c r="N31" i="5"/>
  <c r="N169" i="6" s="1"/>
  <c r="N32" i="5"/>
  <c r="N170" i="6" s="1"/>
  <c r="N42" i="5"/>
  <c r="N175" i="6" s="1"/>
  <c r="M8" i="5"/>
  <c r="J146" i="6" s="1"/>
  <c r="M9" i="5"/>
  <c r="M10" i="5"/>
  <c r="J65" i="6" s="1"/>
  <c r="M11" i="5"/>
  <c r="J66" i="6" s="1"/>
  <c r="M12" i="5"/>
  <c r="J67" i="6" s="1"/>
  <c r="M14" i="5"/>
  <c r="M15" i="5"/>
  <c r="J152" i="6" s="1"/>
  <c r="M16" i="5"/>
  <c r="J153" i="6" s="1"/>
  <c r="M17" i="5"/>
  <c r="J71" i="6" s="1"/>
  <c r="M18" i="5"/>
  <c r="J155" i="6" s="1"/>
  <c r="M19" i="5"/>
  <c r="M20" i="5"/>
  <c r="J74" i="6" s="1"/>
  <c r="M21" i="5"/>
  <c r="J75" i="6" s="1"/>
  <c r="M22" i="5"/>
  <c r="J159" i="6" s="1"/>
  <c r="M23" i="5"/>
  <c r="J160" i="6" s="1"/>
  <c r="M24" i="5"/>
  <c r="J161" i="6" s="1"/>
  <c r="M25" i="5"/>
  <c r="M26" i="5"/>
  <c r="J163" i="6" s="1"/>
  <c r="M163" i="6" s="1"/>
  <c r="M27" i="5"/>
  <c r="J81" i="6" s="1"/>
  <c r="J164" i="6"/>
  <c r="M28" i="5"/>
  <c r="J165" i="6" s="1"/>
  <c r="M29" i="5"/>
  <c r="J166" i="6" s="1"/>
  <c r="J84" i="6"/>
  <c r="M30" i="5"/>
  <c r="J168" i="6" s="1"/>
  <c r="M168" i="6" s="1"/>
  <c r="M31" i="5"/>
  <c r="J169" i="6" s="1"/>
  <c r="M32" i="5"/>
  <c r="J87" i="6" s="1"/>
  <c r="M35" i="5"/>
  <c r="J171" i="6" s="1"/>
  <c r="M36" i="5"/>
  <c r="M37" i="5"/>
  <c r="M41" i="5"/>
  <c r="J174" i="6" s="1"/>
  <c r="M42" i="5"/>
  <c r="J92" i="6" s="1"/>
  <c r="L92" i="6" s="1"/>
  <c r="M7" i="5"/>
  <c r="L8" i="5"/>
  <c r="F146" i="6"/>
  <c r="L9" i="5"/>
  <c r="F147" i="6" s="1"/>
  <c r="F64" i="6"/>
  <c r="L10" i="5"/>
  <c r="F148" i="6" s="1"/>
  <c r="L11" i="5"/>
  <c r="F149" i="6" s="1"/>
  <c r="L12" i="5"/>
  <c r="F150" i="6" s="1"/>
  <c r="L14" i="5"/>
  <c r="L15" i="5"/>
  <c r="F69" i="6" s="1"/>
  <c r="L16" i="5"/>
  <c r="F153" i="6" s="1"/>
  <c r="L17" i="5"/>
  <c r="F154" i="6" s="1"/>
  <c r="L18" i="5"/>
  <c r="F72" i="6" s="1"/>
  <c r="I72" i="6" s="1"/>
  <c r="L19" i="5"/>
  <c r="F73" i="6" s="1"/>
  <c r="L20" i="5"/>
  <c r="F157" i="6" s="1"/>
  <c r="L21" i="5"/>
  <c r="F158" i="6" s="1"/>
  <c r="L22" i="5"/>
  <c r="F76" i="6" s="1"/>
  <c r="F159" i="6"/>
  <c r="L23" i="5"/>
  <c r="F77" i="6" s="1"/>
  <c r="L24" i="5"/>
  <c r="F161" i="6" s="1"/>
  <c r="L25" i="5"/>
  <c r="F162" i="6" s="1"/>
  <c r="L26" i="5"/>
  <c r="F80" i="6" s="1"/>
  <c r="L27" i="5"/>
  <c r="F164" i="6" s="1"/>
  <c r="L28" i="5"/>
  <c r="L29" i="5"/>
  <c r="F166" i="6" s="1"/>
  <c r="F84" i="6"/>
  <c r="L30" i="5"/>
  <c r="F85" i="6" s="1"/>
  <c r="L31" i="5"/>
  <c r="F169" i="6" s="1"/>
  <c r="L32" i="5"/>
  <c r="L35" i="5"/>
  <c r="F88" i="6" s="1"/>
  <c r="L36" i="5"/>
  <c r="L37" i="5"/>
  <c r="L41" i="5"/>
  <c r="F91" i="6" s="1"/>
  <c r="H91" i="6" s="1"/>
  <c r="F174" i="6"/>
  <c r="L42" i="5"/>
  <c r="F175" i="6" s="1"/>
  <c r="H175" i="6" s="1"/>
  <c r="K16" i="5"/>
  <c r="K18" i="5"/>
  <c r="N114" i="6" s="1"/>
  <c r="K19" i="5"/>
  <c r="N32" i="6" s="1"/>
  <c r="K21" i="5"/>
  <c r="K23" i="5"/>
  <c r="N119" i="6" s="1"/>
  <c r="K31" i="5"/>
  <c r="N128" i="6" s="1"/>
  <c r="N45" i="6"/>
  <c r="K35" i="5"/>
  <c r="N130" i="6" s="1"/>
  <c r="K36" i="5"/>
  <c r="N131" i="6" s="1"/>
  <c r="K37" i="5"/>
  <c r="N132" i="6" s="1"/>
  <c r="K41" i="5"/>
  <c r="N133" i="6" s="1"/>
  <c r="K42" i="5"/>
  <c r="N51" i="6" s="1"/>
  <c r="J8" i="5"/>
  <c r="J9" i="5"/>
  <c r="J10" i="5"/>
  <c r="J107" i="6" s="1"/>
  <c r="J11" i="5"/>
  <c r="J25" i="6" s="1"/>
  <c r="J12" i="5"/>
  <c r="J26" i="6" s="1"/>
  <c r="J14" i="5"/>
  <c r="J27" i="6" s="1"/>
  <c r="J15" i="5"/>
  <c r="J28" i="6" s="1"/>
  <c r="J16" i="5"/>
  <c r="J17" i="5"/>
  <c r="J18" i="5"/>
  <c r="J19" i="5"/>
  <c r="J20" i="5"/>
  <c r="J21" i="5"/>
  <c r="J34" i="6" s="1"/>
  <c r="J117" i="6"/>
  <c r="L117" i="6" s="1"/>
  <c r="J22" i="5"/>
  <c r="J23" i="5"/>
  <c r="J24" i="5"/>
  <c r="J25" i="5"/>
  <c r="J121" i="6" s="1"/>
  <c r="J26" i="5"/>
  <c r="J39" i="6" s="1"/>
  <c r="J122" i="6"/>
  <c r="J27" i="5"/>
  <c r="J40" i="6" s="1"/>
  <c r="J28" i="5"/>
  <c r="J124" i="6" s="1"/>
  <c r="M124" i="6" s="1"/>
  <c r="J29" i="5"/>
  <c r="J43" i="6"/>
  <c r="J30" i="5"/>
  <c r="J127" i="6" s="1"/>
  <c r="J31" i="5"/>
  <c r="J32" i="5"/>
  <c r="J46" i="6" s="1"/>
  <c r="L46" i="6" s="1"/>
  <c r="J35" i="5"/>
  <c r="J36" i="5"/>
  <c r="J37" i="5"/>
  <c r="J41" i="5"/>
  <c r="J133" i="6"/>
  <c r="J42" i="5"/>
  <c r="J134" i="6" s="1"/>
  <c r="J7" i="5"/>
  <c r="J104" i="6" s="1"/>
  <c r="I30" i="5"/>
  <c r="F127" i="6" s="1"/>
  <c r="H127" i="6" s="1"/>
  <c r="I31" i="5"/>
  <c r="F128" i="6" s="1"/>
  <c r="I32" i="5"/>
  <c r="F129" i="6" s="1"/>
  <c r="I35" i="5"/>
  <c r="F47" i="6" s="1"/>
  <c r="I36" i="5"/>
  <c r="F48" i="6" s="1"/>
  <c r="I37" i="5"/>
  <c r="F49" i="6" s="1"/>
  <c r="I41" i="5"/>
  <c r="F50" i="6" s="1"/>
  <c r="I42" i="5"/>
  <c r="F51" i="6" s="1"/>
  <c r="I9" i="5"/>
  <c r="F106" i="6" s="1"/>
  <c r="I10" i="5"/>
  <c r="F107" i="6" s="1"/>
  <c r="I11" i="5"/>
  <c r="F108" i="6" s="1"/>
  <c r="I12" i="5"/>
  <c r="F26" i="6" s="1"/>
  <c r="I14" i="5"/>
  <c r="I15" i="5"/>
  <c r="I16" i="5"/>
  <c r="F29" i="6" s="1"/>
  <c r="F112" i="6"/>
  <c r="I17" i="5"/>
  <c r="F30" i="6" s="1"/>
  <c r="I18" i="5"/>
  <c r="F114" i="6" s="1"/>
  <c r="I114" i="6" s="1"/>
  <c r="I19" i="5"/>
  <c r="F115" i="6" s="1"/>
  <c r="I20" i="5"/>
  <c r="F33" i="6" s="1"/>
  <c r="I21" i="5"/>
  <c r="F34" i="6"/>
  <c r="I22" i="5"/>
  <c r="F35" i="6" s="1"/>
  <c r="I23" i="5"/>
  <c r="F119" i="6" s="1"/>
  <c r="I24" i="5"/>
  <c r="F120" i="6" s="1"/>
  <c r="F37" i="6"/>
  <c r="I25" i="5"/>
  <c r="F38" i="6" s="1"/>
  <c r="I26" i="5"/>
  <c r="F39" i="6" s="1"/>
  <c r="I27" i="5"/>
  <c r="F40" i="6" s="1"/>
  <c r="I28" i="5"/>
  <c r="F124" i="6" s="1"/>
  <c r="I29" i="5"/>
  <c r="F42" i="6" s="1"/>
  <c r="F43" i="6"/>
  <c r="H43" i="6" s="1"/>
  <c r="L7" i="5"/>
  <c r="F62" i="6" s="1"/>
  <c r="I8" i="5"/>
  <c r="F22" i="6" s="1"/>
  <c r="I7" i="5"/>
  <c r="F21" i="6" s="1"/>
  <c r="L39" i="3"/>
  <c r="N41" i="7" s="1"/>
  <c r="L35" i="3"/>
  <c r="N37" i="7" s="1"/>
  <c r="L34" i="3"/>
  <c r="N36" i="7" s="1"/>
  <c r="L33" i="3"/>
  <c r="O171" i="6"/>
  <c r="I30" i="3"/>
  <c r="K32" i="7" s="1"/>
  <c r="O130" i="6" s="1"/>
  <c r="Q130" i="6" s="1"/>
  <c r="O129" i="6"/>
  <c r="I29" i="3"/>
  <c r="I28" i="3"/>
  <c r="L27" i="3"/>
  <c r="N29" i="7" s="1"/>
  <c r="I27" i="3"/>
  <c r="L26" i="3"/>
  <c r="N28" i="7" s="1"/>
  <c r="N28" i="5"/>
  <c r="N82" i="6" s="1"/>
  <c r="N165" i="6"/>
  <c r="I26" i="3"/>
  <c r="L25" i="3"/>
  <c r="I25" i="3"/>
  <c r="L24" i="3"/>
  <c r="N26" i="7" s="1"/>
  <c r="I24" i="3"/>
  <c r="K26" i="7" s="1"/>
  <c r="O123" i="6" s="1"/>
  <c r="L23" i="3"/>
  <c r="N25" i="7" s="1"/>
  <c r="O80" i="6" s="1"/>
  <c r="I23" i="3"/>
  <c r="L22" i="3"/>
  <c r="N24" i="7" s="1"/>
  <c r="O162" i="6" s="1"/>
  <c r="N24" i="5"/>
  <c r="N161" i="6" s="1"/>
  <c r="I22" i="3"/>
  <c r="L20" i="3"/>
  <c r="N22" i="7" s="1"/>
  <c r="O76" i="6"/>
  <c r="I20" i="3"/>
  <c r="K22" i="5" s="1"/>
  <c r="L19" i="3"/>
  <c r="L18" i="3"/>
  <c r="I18" i="3"/>
  <c r="L17" i="3"/>
  <c r="L15" i="3"/>
  <c r="N17" i="7" s="1"/>
  <c r="I15" i="3"/>
  <c r="L14" i="3"/>
  <c r="N16" i="7" s="1"/>
  <c r="I14" i="3"/>
  <c r="K16" i="7" s="1"/>
  <c r="L13" i="3"/>
  <c r="I13" i="3"/>
  <c r="K15" i="7" s="1"/>
  <c r="O29" i="6" s="1"/>
  <c r="I12" i="3"/>
  <c r="K14" i="7" s="1"/>
  <c r="L10" i="3"/>
  <c r="N12" i="7" s="1"/>
  <c r="I10" i="3"/>
  <c r="L9" i="3"/>
  <c r="I9" i="3"/>
  <c r="K11" i="7" s="1"/>
  <c r="O108" i="6" s="1"/>
  <c r="O25" i="6"/>
  <c r="L8" i="3"/>
  <c r="I8" i="3"/>
  <c r="K10" i="5" s="1"/>
  <c r="N24" i="6" s="1"/>
  <c r="L7" i="3"/>
  <c r="N9" i="7" s="1"/>
  <c r="O64" i="6" s="1"/>
  <c r="I7" i="3"/>
  <c r="L6" i="3"/>
  <c r="I6" i="3"/>
  <c r="K8" i="5" s="1"/>
  <c r="N22" i="6" s="1"/>
  <c r="L5" i="3"/>
  <c r="I5" i="3"/>
  <c r="G167" i="6"/>
  <c r="K35" i="6"/>
  <c r="K151" i="6"/>
  <c r="O144" i="6"/>
  <c r="N144" i="6"/>
  <c r="K144" i="6"/>
  <c r="J144" i="6"/>
  <c r="G144" i="6"/>
  <c r="F144" i="6"/>
  <c r="O103" i="6"/>
  <c r="N103" i="6"/>
  <c r="K103" i="6"/>
  <c r="J103" i="6"/>
  <c r="G103" i="6"/>
  <c r="F103" i="6"/>
  <c r="O61" i="6"/>
  <c r="K61" i="6"/>
  <c r="G61" i="6"/>
  <c r="O20" i="6"/>
  <c r="K20" i="6"/>
  <c r="G20" i="6"/>
  <c r="M8" i="6"/>
  <c r="M3" i="6"/>
  <c r="F13" i="6"/>
  <c r="F8" i="6"/>
  <c r="F3" i="6"/>
  <c r="N61" i="6"/>
  <c r="J61" i="6"/>
  <c r="F61" i="6"/>
  <c r="N20" i="6"/>
  <c r="J20" i="6"/>
  <c r="F20" i="6"/>
  <c r="K8" i="6"/>
  <c r="K3" i="6"/>
  <c r="D13" i="6"/>
  <c r="D8" i="6"/>
  <c r="D3" i="6"/>
  <c r="E14" i="6"/>
  <c r="H14" i="6" s="1"/>
  <c r="C14" i="6"/>
  <c r="G14" i="6" s="1"/>
  <c r="G15" i="6" s="1"/>
  <c r="O180" i="6"/>
  <c r="Q180" i="6" s="1"/>
  <c r="K180" i="6"/>
  <c r="K179" i="6"/>
  <c r="K96" i="6"/>
  <c r="M96" i="6" s="1"/>
  <c r="G179" i="6"/>
  <c r="G96" i="6"/>
  <c r="G178" i="6"/>
  <c r="G95" i="6"/>
  <c r="G177" i="6"/>
  <c r="G94" i="6"/>
  <c r="K56" i="6"/>
  <c r="K138" i="6"/>
  <c r="M138" i="6" s="1"/>
  <c r="G55" i="6"/>
  <c r="G137" i="6"/>
  <c r="G136" i="6"/>
  <c r="G53" i="6"/>
  <c r="H53" i="6" s="1"/>
  <c r="K51" i="6"/>
  <c r="N180" i="6"/>
  <c r="N138" i="6"/>
  <c r="N54" i="6"/>
  <c r="N53" i="6"/>
  <c r="F180" i="6"/>
  <c r="H180" i="6" s="1"/>
  <c r="F96" i="6"/>
  <c r="F178" i="6"/>
  <c r="F177" i="6"/>
  <c r="F94" i="6"/>
  <c r="F137" i="6"/>
  <c r="I137" i="6" s="1"/>
  <c r="F53" i="6"/>
  <c r="N96" i="6"/>
  <c r="N94" i="6"/>
  <c r="Q94" i="6" s="1"/>
  <c r="F139" i="6"/>
  <c r="F56" i="6"/>
  <c r="H56" i="6" s="1"/>
  <c r="J180" i="6"/>
  <c r="J97" i="6"/>
  <c r="K139" i="6"/>
  <c r="K175" i="6"/>
  <c r="F138" i="6"/>
  <c r="F55" i="6"/>
  <c r="J56" i="6"/>
  <c r="L56" i="6" s="1"/>
  <c r="J139" i="6"/>
  <c r="N55" i="6"/>
  <c r="F54" i="6"/>
  <c r="J179" i="6"/>
  <c r="M179" i="6" s="1"/>
  <c r="J96" i="6"/>
  <c r="F136" i="6"/>
  <c r="O137" i="6"/>
  <c r="O54" i="6"/>
  <c r="N139" i="6"/>
  <c r="N56" i="6"/>
  <c r="G139" i="6"/>
  <c r="H139" i="6" s="1"/>
  <c r="G56" i="6"/>
  <c r="O139" i="6"/>
  <c r="O56" i="6"/>
  <c r="P56" i="6" s="1"/>
  <c r="O136" i="6"/>
  <c r="Q136" i="6" s="1"/>
  <c r="O53" i="6"/>
  <c r="P53" i="6" s="1"/>
  <c r="G70" i="6"/>
  <c r="G180" i="6"/>
  <c r="G97" i="6"/>
  <c r="O138" i="6"/>
  <c r="Q138" i="6" s="1"/>
  <c r="O55" i="6"/>
  <c r="O97" i="6"/>
  <c r="Q97" i="6" s="1"/>
  <c r="K97" i="6"/>
  <c r="N177" i="6"/>
  <c r="Q177" i="6" s="1"/>
  <c r="O179" i="6"/>
  <c r="O96" i="6"/>
  <c r="O178" i="6"/>
  <c r="O95" i="6"/>
  <c r="O175" i="6"/>
  <c r="P175" i="6" s="1"/>
  <c r="O92" i="6"/>
  <c r="N178" i="6"/>
  <c r="N95" i="6"/>
  <c r="O177" i="6"/>
  <c r="O94" i="6"/>
  <c r="O169" i="6"/>
  <c r="P169" i="6" s="1"/>
  <c r="N179" i="6"/>
  <c r="F97" i="6"/>
  <c r="H97" i="6" s="1"/>
  <c r="J55" i="6"/>
  <c r="J138" i="6"/>
  <c r="N137" i="6"/>
  <c r="F95" i="6"/>
  <c r="G175" i="6"/>
  <c r="F179" i="6"/>
  <c r="I179" i="6" s="1"/>
  <c r="N136" i="6"/>
  <c r="G54" i="6"/>
  <c r="I54" i="6" s="1"/>
  <c r="G138" i="6"/>
  <c r="I138" i="6" s="1"/>
  <c r="N97" i="6"/>
  <c r="K55" i="6"/>
  <c r="M55" i="6" s="1"/>
  <c r="K50" i="6"/>
  <c r="K109" i="6"/>
  <c r="G21" i="6"/>
  <c r="I21" i="6" s="1"/>
  <c r="G127" i="6"/>
  <c r="I53" i="6"/>
  <c r="G170" i="6"/>
  <c r="G29" i="6"/>
  <c r="K111" i="6"/>
  <c r="O133" i="6"/>
  <c r="H179" i="6"/>
  <c r="F74" i="6"/>
  <c r="H95" i="6"/>
  <c r="Q96" i="6"/>
  <c r="P177" i="6"/>
  <c r="F104" i="6"/>
  <c r="F167" i="6"/>
  <c r="G134" i="6"/>
  <c r="O114" i="6"/>
  <c r="O151" i="6"/>
  <c r="F163" i="6"/>
  <c r="I163" i="6" s="1"/>
  <c r="K83" i="6"/>
  <c r="M83" i="6" s="1"/>
  <c r="K170" i="6"/>
  <c r="G115" i="6"/>
  <c r="G126" i="6"/>
  <c r="O120" i="6"/>
  <c r="K153" i="6"/>
  <c r="G49" i="6"/>
  <c r="H49" i="6" s="1"/>
  <c r="J154" i="6"/>
  <c r="F45" i="6"/>
  <c r="G155" i="6"/>
  <c r="K28" i="5"/>
  <c r="N41" i="6" s="1"/>
  <c r="J88" i="6"/>
  <c r="K127" i="6"/>
  <c r="M127" i="6" s="1"/>
  <c r="G80" i="6"/>
  <c r="F81" i="6"/>
  <c r="K84" i="6"/>
  <c r="G31" i="6"/>
  <c r="F117" i="6"/>
  <c r="G45" i="6"/>
  <c r="K146" i="6"/>
  <c r="K171" i="6"/>
  <c r="J83" i="6"/>
  <c r="O159" i="6"/>
  <c r="J108" i="6"/>
  <c r="J158" i="6"/>
  <c r="K160" i="6"/>
  <c r="K49" i="6"/>
  <c r="F109" i="6"/>
  <c r="K91" i="6"/>
  <c r="K174" i="6"/>
  <c r="K162" i="6"/>
  <c r="K79" i="6"/>
  <c r="J44" i="6"/>
  <c r="J119" i="6"/>
  <c r="J36" i="6"/>
  <c r="J78" i="6"/>
  <c r="K25" i="6"/>
  <c r="L25" i="6" s="1"/>
  <c r="G158" i="6"/>
  <c r="G75" i="6"/>
  <c r="K155" i="6"/>
  <c r="F70" i="6"/>
  <c r="G174" i="6"/>
  <c r="J167" i="6"/>
  <c r="M167" i="6" s="1"/>
  <c r="N151" i="6"/>
  <c r="K113" i="6"/>
  <c r="K122" i="6"/>
  <c r="M122" i="6" s="1"/>
  <c r="N134" i="6"/>
  <c r="Q134" i="6" s="1"/>
  <c r="F65" i="6"/>
  <c r="K17" i="5"/>
  <c r="F168" i="6"/>
  <c r="F160" i="6"/>
  <c r="J77" i="6"/>
  <c r="K40" i="6"/>
  <c r="K123" i="6"/>
  <c r="K24" i="6"/>
  <c r="F67" i="6"/>
  <c r="J70" i="6"/>
  <c r="N36" i="6"/>
  <c r="G123" i="6"/>
  <c r="N49" i="6"/>
  <c r="N115" i="6"/>
  <c r="F90" i="6"/>
  <c r="F173" i="6"/>
  <c r="F27" i="6"/>
  <c r="F110" i="6"/>
  <c r="K41" i="6"/>
  <c r="G131" i="6"/>
  <c r="G48" i="6"/>
  <c r="M166" i="6"/>
  <c r="G173" i="6"/>
  <c r="G90" i="6"/>
  <c r="G117" i="6"/>
  <c r="F118" i="6"/>
  <c r="J45" i="6"/>
  <c r="J128" i="6"/>
  <c r="G41" i="6"/>
  <c r="J126" i="6"/>
  <c r="J91" i="6"/>
  <c r="F121" i="6"/>
  <c r="F126" i="6"/>
  <c r="I126" i="6" s="1"/>
  <c r="F63" i="6"/>
  <c r="K158" i="6"/>
  <c r="K75" i="6"/>
  <c r="I97" i="6"/>
  <c r="J50" i="6"/>
  <c r="M50" i="6"/>
  <c r="N12" i="5"/>
  <c r="K25" i="5"/>
  <c r="N121" i="6" s="1"/>
  <c r="N37" i="5"/>
  <c r="N90" i="6" s="1"/>
  <c r="K9" i="5"/>
  <c r="N23" i="6" s="1"/>
  <c r="K14" i="5"/>
  <c r="N110" i="6" s="1"/>
  <c r="N25" i="5"/>
  <c r="N162" i="6" s="1"/>
  <c r="N41" i="5"/>
  <c r="N174" i="6" s="1"/>
  <c r="N21" i="5"/>
  <c r="N158" i="6" s="1"/>
  <c r="P95" i="6"/>
  <c r="N50" i="6"/>
  <c r="Q50" i="6" s="1"/>
  <c r="N9" i="5"/>
  <c r="K26" i="5"/>
  <c r="N39" i="6" s="1"/>
  <c r="N43" i="6"/>
  <c r="F156" i="6"/>
  <c r="O89" i="6"/>
  <c r="N16" i="5"/>
  <c r="N153" i="6" s="1"/>
  <c r="N17" i="5"/>
  <c r="N154" i="6" s="1"/>
  <c r="N87" i="6"/>
  <c r="N11" i="5"/>
  <c r="F83" i="6"/>
  <c r="N36" i="5"/>
  <c r="N89" i="6" s="1"/>
  <c r="K32" i="5"/>
  <c r="K12" i="5"/>
  <c r="N26" i="6" s="1"/>
  <c r="M121" i="6"/>
  <c r="M88" i="6"/>
  <c r="M77" i="6"/>
  <c r="I124" i="6"/>
  <c r="I33" i="6"/>
  <c r="O44" i="6"/>
  <c r="O127" i="6"/>
  <c r="O39" i="6"/>
  <c r="O122" i="6"/>
  <c r="O67" i="6"/>
  <c r="O150" i="6"/>
  <c r="O166" i="6"/>
  <c r="O83" i="6"/>
  <c r="O161" i="6"/>
  <c r="Q161" i="6" s="1"/>
  <c r="O78" i="6"/>
  <c r="O42" i="6"/>
  <c r="O125" i="6"/>
  <c r="N38" i="6"/>
  <c r="N122" i="6"/>
  <c r="O33" i="6"/>
  <c r="O147" i="6"/>
  <c r="G66" i="6" l="1"/>
  <c r="H45" i="6"/>
  <c r="K27" i="6"/>
  <c r="L96" i="6"/>
  <c r="O69" i="6"/>
  <c r="O163" i="6"/>
  <c r="K33" i="6"/>
  <c r="K131" i="6"/>
  <c r="M131" i="6" s="1"/>
  <c r="K112" i="6"/>
  <c r="K81" i="6"/>
  <c r="P96" i="6"/>
  <c r="G46" i="6"/>
  <c r="K105" i="6"/>
  <c r="G161" i="6"/>
  <c r="O149" i="6"/>
  <c r="O47" i="6"/>
  <c r="G171" i="6"/>
  <c r="G38" i="6"/>
  <c r="K67" i="6"/>
  <c r="M67" i="6" s="1"/>
  <c r="O156" i="6"/>
  <c r="O40" i="6"/>
  <c r="Q32" i="6"/>
  <c r="H88" i="6"/>
  <c r="K64" i="6"/>
  <c r="G71" i="6"/>
  <c r="K76" i="6"/>
  <c r="P137" i="6"/>
  <c r="Q95" i="6"/>
  <c r="Q56" i="6"/>
  <c r="Q55" i="6"/>
  <c r="P138" i="6"/>
  <c r="L74" i="6"/>
  <c r="H70" i="6"/>
  <c r="K34" i="6"/>
  <c r="P97" i="6"/>
  <c r="L138" i="6"/>
  <c r="P178" i="6"/>
  <c r="G67" i="6"/>
  <c r="Q139" i="6"/>
  <c r="L139" i="6"/>
  <c r="H94" i="6"/>
  <c r="P161" i="6"/>
  <c r="L34" i="6"/>
  <c r="H161" i="6"/>
  <c r="M171" i="6"/>
  <c r="K45" i="6"/>
  <c r="I154" i="6"/>
  <c r="L55" i="6"/>
  <c r="O30" i="6"/>
  <c r="O113" i="6"/>
  <c r="G157" i="6"/>
  <c r="G74" i="6"/>
  <c r="K125" i="6"/>
  <c r="K42" i="6"/>
  <c r="G86" i="6"/>
  <c r="H86" i="6" s="1"/>
  <c r="G169" i="6"/>
  <c r="H169" i="6" s="1"/>
  <c r="O131" i="6"/>
  <c r="O48" i="6"/>
  <c r="P136" i="6"/>
  <c r="P87" i="6"/>
  <c r="K32" i="6"/>
  <c r="I167" i="6"/>
  <c r="L146" i="6"/>
  <c r="G120" i="6"/>
  <c r="H120" i="6" s="1"/>
  <c r="G37" i="6"/>
  <c r="O71" i="6"/>
  <c r="O154" i="6"/>
  <c r="P154" i="6" s="1"/>
  <c r="O118" i="6"/>
  <c r="K145" i="6"/>
  <c r="G27" i="6"/>
  <c r="I27" i="6" s="1"/>
  <c r="K90" i="6"/>
  <c r="Q53" i="6"/>
  <c r="I96" i="6"/>
  <c r="H96" i="6"/>
  <c r="O79" i="6"/>
  <c r="K152" i="6"/>
  <c r="L152" i="6" s="1"/>
  <c r="I95" i="6"/>
  <c r="H54" i="6"/>
  <c r="Q54" i="6"/>
  <c r="L28" i="6"/>
  <c r="L75" i="6"/>
  <c r="P132" i="6"/>
  <c r="H64" i="6"/>
  <c r="G106" i="6"/>
  <c r="G23" i="6"/>
  <c r="M97" i="6"/>
  <c r="L87" i="6"/>
  <c r="G62" i="6"/>
  <c r="H62" i="6" s="1"/>
  <c r="G145" i="6"/>
  <c r="O106" i="6"/>
  <c r="O23" i="6"/>
  <c r="P23" i="6" s="1"/>
  <c r="P179" i="6"/>
  <c r="G28" i="6"/>
  <c r="M180" i="6"/>
  <c r="I177" i="6"/>
  <c r="P180" i="6"/>
  <c r="H51" i="6"/>
  <c r="L121" i="6"/>
  <c r="Q89" i="6"/>
  <c r="G116" i="6"/>
  <c r="I173" i="6"/>
  <c r="H67" i="6"/>
  <c r="L44" i="6"/>
  <c r="O26" i="6"/>
  <c r="Q26" i="6" s="1"/>
  <c r="H55" i="6"/>
  <c r="H178" i="6"/>
  <c r="G119" i="6"/>
  <c r="H119" i="6" s="1"/>
  <c r="H29" i="6"/>
  <c r="H158" i="6"/>
  <c r="L160" i="6"/>
  <c r="K157" i="6"/>
  <c r="L157" i="6" s="1"/>
  <c r="L50" i="6"/>
  <c r="I121" i="6"/>
  <c r="H90" i="6"/>
  <c r="K154" i="6"/>
  <c r="M154" i="6" s="1"/>
  <c r="G42" i="6"/>
  <c r="I42" i="6" s="1"/>
  <c r="M108" i="6"/>
  <c r="O115" i="6"/>
  <c r="Q115" i="6" s="1"/>
  <c r="K120" i="6"/>
  <c r="I136" i="6"/>
  <c r="H138" i="6"/>
  <c r="I139" i="6"/>
  <c r="Q51" i="6"/>
  <c r="I149" i="6"/>
  <c r="K129" i="6"/>
  <c r="M129" i="6" s="1"/>
  <c r="H150" i="6"/>
  <c r="I150" i="6"/>
  <c r="H22" i="6"/>
  <c r="I22" i="6"/>
  <c r="N92" i="6"/>
  <c r="P92" i="6" s="1"/>
  <c r="M146" i="6"/>
  <c r="F25" i="6"/>
  <c r="F105" i="6"/>
  <c r="L97" i="6"/>
  <c r="M74" i="6"/>
  <c r="J123" i="6"/>
  <c r="M139" i="6"/>
  <c r="F92" i="6"/>
  <c r="H92" i="6" s="1"/>
  <c r="F86" i="6"/>
  <c r="N85" i="6"/>
  <c r="H177" i="6"/>
  <c r="N27" i="6"/>
  <c r="H27" i="6"/>
  <c r="M87" i="6"/>
  <c r="J80" i="6"/>
  <c r="L80" i="6" s="1"/>
  <c r="I56" i="6"/>
  <c r="Q179" i="6"/>
  <c r="N106" i="6"/>
  <c r="P106" i="6" s="1"/>
  <c r="L180" i="6"/>
  <c r="J110" i="6"/>
  <c r="F145" i="6"/>
  <c r="I145" i="6" s="1"/>
  <c r="Q137" i="6"/>
  <c r="M56" i="6"/>
  <c r="N160" i="6"/>
  <c r="J38" i="6"/>
  <c r="M38" i="6" s="1"/>
  <c r="I180" i="6"/>
  <c r="F132" i="6"/>
  <c r="F31" i="6"/>
  <c r="H31" i="6" s="1"/>
  <c r="J170" i="6"/>
  <c r="L179" i="6"/>
  <c r="N107" i="6"/>
  <c r="H173" i="6"/>
  <c r="F125" i="6"/>
  <c r="H125" i="6" s="1"/>
  <c r="J69" i="6"/>
  <c r="L69" i="6" s="1"/>
  <c r="F123" i="6"/>
  <c r="F152" i="6"/>
  <c r="F133" i="6"/>
  <c r="J157" i="6"/>
  <c r="J149" i="6"/>
  <c r="I94" i="6"/>
  <c r="Q175" i="6"/>
  <c r="J148" i="6"/>
  <c r="F32" i="6"/>
  <c r="H32" i="6" s="1"/>
  <c r="F130" i="6"/>
  <c r="I153" i="6"/>
  <c r="H153" i="6"/>
  <c r="H136" i="6"/>
  <c r="Q132" i="6"/>
  <c r="L38" i="6"/>
  <c r="F79" i="6"/>
  <c r="H121" i="6"/>
  <c r="H48" i="6"/>
  <c r="F78" i="6"/>
  <c r="H78" i="6" s="1"/>
  <c r="J51" i="6"/>
  <c r="I91" i="6"/>
  <c r="P54" i="6"/>
  <c r="F36" i="6"/>
  <c r="I36" i="6" s="1"/>
  <c r="F24" i="6"/>
  <c r="H24" i="6" s="1"/>
  <c r="J41" i="6"/>
  <c r="J111" i="6"/>
  <c r="L111" i="6" s="1"/>
  <c r="M133" i="6"/>
  <c r="N71" i="6"/>
  <c r="P71" i="6" s="1"/>
  <c r="Q178" i="6"/>
  <c r="M34" i="6"/>
  <c r="I178" i="6"/>
  <c r="I70" i="6"/>
  <c r="F41" i="6"/>
  <c r="H41" i="6" s="1"/>
  <c r="M80" i="6"/>
  <c r="F171" i="6"/>
  <c r="M75" i="6"/>
  <c r="N172" i="6"/>
  <c r="P172" i="6" s="1"/>
  <c r="H137" i="6"/>
  <c r="I67" i="6"/>
  <c r="L167" i="6"/>
  <c r="I90" i="6"/>
  <c r="I51" i="6"/>
  <c r="M71" i="6"/>
  <c r="H124" i="6"/>
  <c r="H132" i="6"/>
  <c r="M158" i="6"/>
  <c r="L122" i="6"/>
  <c r="I55" i="6"/>
  <c r="Q87" i="6"/>
  <c r="F134" i="6"/>
  <c r="H134" i="6" s="1"/>
  <c r="F75" i="6"/>
  <c r="I75" i="6" s="1"/>
  <c r="F23" i="6"/>
  <c r="P94" i="6"/>
  <c r="L109" i="6"/>
  <c r="N70" i="6"/>
  <c r="M28" i="6"/>
  <c r="I45" i="6"/>
  <c r="J24" i="6"/>
  <c r="J109" i="6"/>
  <c r="M109" i="6" s="1"/>
  <c r="H107" i="6"/>
  <c r="F66" i="6"/>
  <c r="I66" i="6" s="1"/>
  <c r="P139" i="6"/>
  <c r="P55" i="6"/>
  <c r="I128" i="6"/>
  <c r="M153" i="6"/>
  <c r="G79" i="6"/>
  <c r="G162" i="6"/>
  <c r="N10" i="7"/>
  <c r="N10" i="5"/>
  <c r="N15" i="7"/>
  <c r="N15" i="5"/>
  <c r="N19" i="7"/>
  <c r="N19" i="5"/>
  <c r="K24" i="7"/>
  <c r="K24" i="5"/>
  <c r="N120" i="6" s="1"/>
  <c r="K27" i="7"/>
  <c r="K27" i="5"/>
  <c r="K30" i="7"/>
  <c r="K30" i="5"/>
  <c r="H106" i="6"/>
  <c r="I106" i="6"/>
  <c r="H104" i="6"/>
  <c r="I104" i="6"/>
  <c r="K66" i="6"/>
  <c r="L66" i="6" s="1"/>
  <c r="K149" i="6"/>
  <c r="M110" i="6"/>
  <c r="J156" i="6"/>
  <c r="J73" i="6"/>
  <c r="I32" i="6"/>
  <c r="M152" i="6"/>
  <c r="I175" i="6"/>
  <c r="F28" i="6"/>
  <c r="F111" i="6"/>
  <c r="N112" i="6"/>
  <c r="N29" i="6"/>
  <c r="P29" i="6" s="1"/>
  <c r="J162" i="6"/>
  <c r="M162" i="6" s="1"/>
  <c r="J79" i="6"/>
  <c r="M79" i="6" s="1"/>
  <c r="G63" i="6"/>
  <c r="H63" i="6" s="1"/>
  <c r="G146" i="6"/>
  <c r="F82" i="6"/>
  <c r="F165" i="6"/>
  <c r="N27" i="5"/>
  <c r="N27" i="7"/>
  <c r="I40" i="6"/>
  <c r="H40" i="6"/>
  <c r="M70" i="6"/>
  <c r="L70" i="6"/>
  <c r="H171" i="6"/>
  <c r="I171" i="6"/>
  <c r="K7" i="7"/>
  <c r="O104" i="6" s="1"/>
  <c r="K7" i="5"/>
  <c r="N104" i="6" s="1"/>
  <c r="Q29" i="6"/>
  <c r="O167" i="6"/>
  <c r="O84" i="6"/>
  <c r="F89" i="6"/>
  <c r="H89" i="6" s="1"/>
  <c r="F172" i="6"/>
  <c r="I172" i="6" s="1"/>
  <c r="Q122" i="6"/>
  <c r="Q39" i="6"/>
  <c r="K15" i="5"/>
  <c r="N28" i="6" s="1"/>
  <c r="P28" i="6" s="1"/>
  <c r="J106" i="6"/>
  <c r="J23" i="6"/>
  <c r="N124" i="6"/>
  <c r="I129" i="6"/>
  <c r="H129" i="6"/>
  <c r="J48" i="6"/>
  <c r="M48" i="6" s="1"/>
  <c r="J131" i="6"/>
  <c r="N29" i="5"/>
  <c r="N166" i="6" s="1"/>
  <c r="P166" i="6" s="1"/>
  <c r="M40" i="6"/>
  <c r="L40" i="6"/>
  <c r="L119" i="6"/>
  <c r="M119" i="6"/>
  <c r="N7" i="7"/>
  <c r="N7" i="5"/>
  <c r="N62" i="6" s="1"/>
  <c r="O112" i="6"/>
  <c r="K20" i="5"/>
  <c r="N33" i="6" s="1"/>
  <c r="Q33" i="6" s="1"/>
  <c r="K20" i="7"/>
  <c r="N173" i="6"/>
  <c r="H83" i="6"/>
  <c r="I83" i="6"/>
  <c r="P130" i="6"/>
  <c r="M46" i="6"/>
  <c r="I49" i="6"/>
  <c r="N129" i="6"/>
  <c r="N46" i="6"/>
  <c r="Q46" i="6" s="1"/>
  <c r="I123" i="6"/>
  <c r="H123" i="6"/>
  <c r="I157" i="6"/>
  <c r="H157" i="6"/>
  <c r="I115" i="6"/>
  <c r="H115" i="6"/>
  <c r="J30" i="6"/>
  <c r="J113" i="6"/>
  <c r="M113" i="6" s="1"/>
  <c r="I165" i="6"/>
  <c r="H165" i="6"/>
  <c r="K126" i="6"/>
  <c r="K43" i="6"/>
  <c r="L43" i="6" s="1"/>
  <c r="H33" i="6"/>
  <c r="L123" i="6"/>
  <c r="N78" i="6"/>
  <c r="Q78" i="6" s="1"/>
  <c r="F46" i="6"/>
  <c r="I46" i="6" s="1"/>
  <c r="Q71" i="6"/>
  <c r="N35" i="7"/>
  <c r="N35" i="5"/>
  <c r="N171" i="6" s="1"/>
  <c r="Q171" i="6" s="1"/>
  <c r="J42" i="6"/>
  <c r="L42" i="6" s="1"/>
  <c r="J125" i="6"/>
  <c r="M125" i="6" s="1"/>
  <c r="N126" i="6"/>
  <c r="L127" i="6"/>
  <c r="M43" i="5"/>
  <c r="L27" i="6"/>
  <c r="M27" i="6"/>
  <c r="O111" i="6"/>
  <c r="O28" i="6"/>
  <c r="O155" i="6"/>
  <c r="O72" i="6"/>
  <c r="Q72" i="6" s="1"/>
  <c r="K29" i="5"/>
  <c r="N42" i="6" s="1"/>
  <c r="Q42" i="6" s="1"/>
  <c r="K29" i="7"/>
  <c r="O91" i="6"/>
  <c r="O174" i="6"/>
  <c r="Q174" i="6" s="1"/>
  <c r="J132" i="6"/>
  <c r="M132" i="6" s="1"/>
  <c r="J49" i="6"/>
  <c r="L49" i="6" s="1"/>
  <c r="J35" i="6"/>
  <c r="L35" i="6" s="1"/>
  <c r="J118" i="6"/>
  <c r="M118" i="6" s="1"/>
  <c r="K13" i="5"/>
  <c r="K13" i="7"/>
  <c r="G152" i="6"/>
  <c r="G69" i="6"/>
  <c r="M128" i="6"/>
  <c r="N31" i="6"/>
  <c r="Q31" i="6" s="1"/>
  <c r="Q151" i="6"/>
  <c r="M42" i="6"/>
  <c r="P115" i="6"/>
  <c r="N20" i="7"/>
  <c r="N20" i="5"/>
  <c r="K11" i="5"/>
  <c r="I161" i="6"/>
  <c r="P134" i="6"/>
  <c r="Q169" i="6"/>
  <c r="N26" i="5"/>
  <c r="M160" i="6"/>
  <c r="J86" i="6"/>
  <c r="J85" i="6"/>
  <c r="I78" i="6"/>
  <c r="Q92" i="6"/>
  <c r="N8" i="7"/>
  <c r="N8" i="5"/>
  <c r="H21" i="6"/>
  <c r="F113" i="6"/>
  <c r="J43" i="5"/>
  <c r="J129" i="6"/>
  <c r="L129" i="6" s="1"/>
  <c r="N105" i="6"/>
  <c r="J172" i="6"/>
  <c r="M172" i="6" s="1"/>
  <c r="J89" i="6"/>
  <c r="L89" i="6" s="1"/>
  <c r="L71" i="6"/>
  <c r="G118" i="6"/>
  <c r="K10" i="7"/>
  <c r="G81" i="6"/>
  <c r="I81" i="6" s="1"/>
  <c r="G164" i="6"/>
  <c r="H164" i="6" s="1"/>
  <c r="I158" i="6"/>
  <c r="P151" i="6"/>
  <c r="L158" i="6"/>
  <c r="Q133" i="6"/>
  <c r="N35" i="6"/>
  <c r="Q35" i="6" s="1"/>
  <c r="N118" i="6"/>
  <c r="Q118" i="6" s="1"/>
  <c r="L153" i="6"/>
  <c r="P50" i="6"/>
  <c r="N75" i="6"/>
  <c r="I107" i="6"/>
  <c r="J76" i="6"/>
  <c r="L76" i="6" s="1"/>
  <c r="I132" i="6"/>
  <c r="H110" i="6"/>
  <c r="P49" i="6"/>
  <c r="N47" i="6"/>
  <c r="Q154" i="6"/>
  <c r="N34" i="6"/>
  <c r="N117" i="6"/>
  <c r="N22" i="5"/>
  <c r="I112" i="6"/>
  <c r="I35" i="6"/>
  <c r="K22" i="7"/>
  <c r="Q162" i="6"/>
  <c r="H81" i="6"/>
  <c r="L83" i="6"/>
  <c r="F116" i="6"/>
  <c r="H116" i="6" s="1"/>
  <c r="M107" i="6"/>
  <c r="J63" i="6"/>
  <c r="M63" i="6" s="1"/>
  <c r="L171" i="6"/>
  <c r="I64" i="6"/>
  <c r="I37" i="6"/>
  <c r="J82" i="6"/>
  <c r="I29" i="6"/>
  <c r="J114" i="6"/>
  <c r="J31" i="6"/>
  <c r="L31" i="6" s="1"/>
  <c r="N48" i="6"/>
  <c r="Q48" i="6" s="1"/>
  <c r="J62" i="6"/>
  <c r="M62" i="6" s="1"/>
  <c r="J145" i="6"/>
  <c r="I26" i="6"/>
  <c r="G108" i="6"/>
  <c r="G25" i="6"/>
  <c r="H114" i="6"/>
  <c r="Q131" i="6"/>
  <c r="P131" i="6"/>
  <c r="J37" i="6"/>
  <c r="L37" i="6" s="1"/>
  <c r="J120" i="6"/>
  <c r="F155" i="6"/>
  <c r="H155" i="6" s="1"/>
  <c r="J175" i="6"/>
  <c r="L175" i="6" s="1"/>
  <c r="Q170" i="6"/>
  <c r="M39" i="6"/>
  <c r="P51" i="6"/>
  <c r="H84" i="6"/>
  <c r="K93" i="6"/>
  <c r="L108" i="6"/>
  <c r="L77" i="6"/>
  <c r="L163" i="6"/>
  <c r="I89" i="6"/>
  <c r="L67" i="6"/>
  <c r="I166" i="6"/>
  <c r="K8" i="7"/>
  <c r="I34" i="6"/>
  <c r="H34" i="6"/>
  <c r="M26" i="6"/>
  <c r="M117" i="6"/>
  <c r="H163" i="6"/>
  <c r="J52" i="6"/>
  <c r="J135" i="6"/>
  <c r="M134" i="6"/>
  <c r="L134" i="6"/>
  <c r="P89" i="6"/>
  <c r="K21" i="6"/>
  <c r="J43" i="7"/>
  <c r="J115" i="6"/>
  <c r="M115" i="6" s="1"/>
  <c r="J32" i="6"/>
  <c r="I74" i="6"/>
  <c r="H74" i="6"/>
  <c r="H80" i="6"/>
  <c r="I80" i="6"/>
  <c r="P114" i="6"/>
  <c r="Q114" i="6"/>
  <c r="J21" i="6"/>
  <c r="F170" i="6"/>
  <c r="F87" i="6"/>
  <c r="L128" i="6"/>
  <c r="M44" i="6"/>
  <c r="J130" i="6"/>
  <c r="J47" i="6"/>
  <c r="L47" i="6" s="1"/>
  <c r="P133" i="6"/>
  <c r="N149" i="6"/>
  <c r="N66" i="6"/>
  <c r="Q66" i="6" s="1"/>
  <c r="N64" i="6"/>
  <c r="P64" i="6" s="1"/>
  <c r="N147" i="6"/>
  <c r="F71" i="6"/>
  <c r="J150" i="6"/>
  <c r="O21" i="6"/>
  <c r="P162" i="6"/>
  <c r="N111" i="6"/>
  <c r="F131" i="6"/>
  <c r="H131" i="6" s="1"/>
  <c r="J147" i="6"/>
  <c r="J64" i="6"/>
  <c r="I41" i="6"/>
  <c r="H152" i="6"/>
  <c r="I152" i="6"/>
  <c r="I43" i="6"/>
  <c r="N127" i="6"/>
  <c r="N44" i="6"/>
  <c r="P44" i="6" s="1"/>
  <c r="H174" i="6"/>
  <c r="I174" i="6"/>
  <c r="L174" i="6"/>
  <c r="M174" i="6"/>
  <c r="M155" i="6"/>
  <c r="L155" i="6"/>
  <c r="I31" i="6"/>
  <c r="P122" i="6"/>
  <c r="Q106" i="6"/>
  <c r="K104" i="6"/>
  <c r="I134" i="6"/>
  <c r="H82" i="6"/>
  <c r="I82" i="6"/>
  <c r="J112" i="6"/>
  <c r="J29" i="6"/>
  <c r="L29" i="6" s="1"/>
  <c r="J105" i="6"/>
  <c r="J22" i="6"/>
  <c r="N37" i="6"/>
  <c r="I47" i="6"/>
  <c r="H47" i="6"/>
  <c r="H128" i="6"/>
  <c r="M45" i="6"/>
  <c r="L45" i="6"/>
  <c r="M91" i="6"/>
  <c r="L91" i="6"/>
  <c r="H26" i="6"/>
  <c r="N155" i="6"/>
  <c r="N91" i="6"/>
  <c r="Q91" i="6" s="1"/>
  <c r="N109" i="6"/>
  <c r="N145" i="6"/>
  <c r="L48" i="6"/>
  <c r="L24" i="6"/>
  <c r="M24" i="6"/>
  <c r="F44" i="6"/>
  <c r="I44" i="6" s="1"/>
  <c r="I43" i="5"/>
  <c r="H38" i="6"/>
  <c r="I38" i="6"/>
  <c r="N79" i="6"/>
  <c r="H35" i="6"/>
  <c r="N30" i="6"/>
  <c r="P30" i="6" s="1"/>
  <c r="N113" i="6"/>
  <c r="J72" i="6"/>
  <c r="M81" i="6"/>
  <c r="L81" i="6"/>
  <c r="H145" i="6"/>
  <c r="P39" i="6"/>
  <c r="M49" i="6"/>
  <c r="H37" i="6"/>
  <c r="H66" i="6"/>
  <c r="Q49" i="6"/>
  <c r="M159" i="6"/>
  <c r="L159" i="6"/>
  <c r="I117" i="6"/>
  <c r="H117" i="6"/>
  <c r="M36" i="6"/>
  <c r="L36" i="6"/>
  <c r="M84" i="6"/>
  <c r="L84" i="6"/>
  <c r="I88" i="6"/>
  <c r="M164" i="6"/>
  <c r="L164" i="6"/>
  <c r="H166" i="6"/>
  <c r="Q44" i="6"/>
  <c r="L107" i="6"/>
  <c r="I127" i="6"/>
  <c r="H112" i="6"/>
  <c r="L41" i="6"/>
  <c r="M41" i="6"/>
  <c r="M25" i="6"/>
  <c r="L79" i="6"/>
  <c r="M47" i="6"/>
  <c r="N86" i="6"/>
  <c r="Q86" i="6" s="1"/>
  <c r="P68" i="6"/>
  <c r="F151" i="6"/>
  <c r="F68" i="6"/>
  <c r="L43" i="5"/>
  <c r="K23" i="6"/>
  <c r="K106" i="6"/>
  <c r="G148" i="6"/>
  <c r="G65" i="6"/>
  <c r="L110" i="6"/>
  <c r="I43" i="7"/>
  <c r="G105" i="6"/>
  <c r="L133" i="6"/>
  <c r="N67" i="6"/>
  <c r="P67" i="6" s="1"/>
  <c r="N150" i="6"/>
  <c r="P150" i="6" s="1"/>
  <c r="P170" i="6"/>
  <c r="Q68" i="6"/>
  <c r="H109" i="6"/>
  <c r="I48" i="6"/>
  <c r="L154" i="6"/>
  <c r="I110" i="6"/>
  <c r="L39" i="6"/>
  <c r="H167" i="6"/>
  <c r="J116" i="6"/>
  <c r="J33" i="6"/>
  <c r="I84" i="6"/>
  <c r="J68" i="6"/>
  <c r="J151" i="6"/>
  <c r="L151" i="6" s="1"/>
  <c r="H72" i="6"/>
  <c r="J90" i="6"/>
  <c r="J173" i="6"/>
  <c r="M173" i="6" s="1"/>
  <c r="H154" i="6"/>
  <c r="L88" i="6"/>
  <c r="G156" i="6"/>
  <c r="G73" i="6"/>
  <c r="K148" i="6"/>
  <c r="K65" i="6"/>
  <c r="G30" i="6"/>
  <c r="G113" i="6"/>
  <c r="K73" i="6"/>
  <c r="K156" i="6"/>
  <c r="M123" i="6"/>
  <c r="H126" i="6"/>
  <c r="M170" i="6"/>
  <c r="L170" i="6"/>
  <c r="K114" i="6"/>
  <c r="G147" i="6"/>
  <c r="L43" i="7"/>
  <c r="L26" i="6"/>
  <c r="G68" i="6"/>
  <c r="G151" i="6"/>
  <c r="L124" i="6"/>
  <c r="K85" i="6"/>
  <c r="O36" i="6"/>
  <c r="O119" i="6"/>
  <c r="K161" i="6"/>
  <c r="K78" i="6"/>
  <c r="G122" i="6"/>
  <c r="G39" i="6"/>
  <c r="K165" i="6"/>
  <c r="K82" i="6"/>
  <c r="K86" i="6"/>
  <c r="K169" i="6"/>
  <c r="G160" i="6"/>
  <c r="G77" i="6"/>
  <c r="G85" i="6"/>
  <c r="G168" i="6"/>
  <c r="I92" i="6"/>
  <c r="L168" i="6"/>
  <c r="M89" i="6"/>
  <c r="G50" i="6"/>
  <c r="G133" i="6"/>
  <c r="G76" i="6"/>
  <c r="G159" i="6"/>
  <c r="O160" i="6"/>
  <c r="O77" i="6"/>
  <c r="O164" i="6"/>
  <c r="O81" i="6"/>
  <c r="O168" i="6"/>
  <c r="O85" i="6"/>
  <c r="F122" i="6"/>
  <c r="I63" i="6" l="1"/>
  <c r="P26" i="6"/>
  <c r="I86" i="6"/>
  <c r="Q23" i="6"/>
  <c r="L131" i="6"/>
  <c r="H42" i="6"/>
  <c r="I120" i="6"/>
  <c r="M90" i="6"/>
  <c r="I169" i="6"/>
  <c r="Q47" i="6"/>
  <c r="H23" i="6"/>
  <c r="I62" i="6"/>
  <c r="P72" i="6"/>
  <c r="I164" i="6"/>
  <c r="H25" i="6"/>
  <c r="M157" i="6"/>
  <c r="M120" i="6"/>
  <c r="I119" i="6"/>
  <c r="K176" i="6"/>
  <c r="P46" i="6"/>
  <c r="N125" i="6"/>
  <c r="M69" i="6"/>
  <c r="P47" i="6"/>
  <c r="L63" i="6"/>
  <c r="I125" i="6"/>
  <c r="H36" i="6"/>
  <c r="P42" i="6"/>
  <c r="I25" i="6"/>
  <c r="I24" i="6"/>
  <c r="I23" i="6"/>
  <c r="I130" i="6"/>
  <c r="H130" i="6"/>
  <c r="Q172" i="6"/>
  <c r="N83" i="6"/>
  <c r="L125" i="6"/>
  <c r="P111" i="6"/>
  <c r="N116" i="6"/>
  <c r="P118" i="6"/>
  <c r="N21" i="6"/>
  <c r="P33" i="6"/>
  <c r="M31" i="6"/>
  <c r="M35" i="6"/>
  <c r="P31" i="6"/>
  <c r="P78" i="6"/>
  <c r="L172" i="6"/>
  <c r="H172" i="6"/>
  <c r="L115" i="6"/>
  <c r="L162" i="6"/>
  <c r="M111" i="6"/>
  <c r="H75" i="6"/>
  <c r="L51" i="6"/>
  <c r="M51" i="6"/>
  <c r="Q28" i="6"/>
  <c r="N63" i="6"/>
  <c r="N146" i="6"/>
  <c r="N152" i="6"/>
  <c r="N69" i="6"/>
  <c r="O105" i="6"/>
  <c r="O22" i="6"/>
  <c r="L118" i="6"/>
  <c r="M43" i="6"/>
  <c r="Q111" i="6"/>
  <c r="N43" i="5"/>
  <c r="M44" i="5" s="1"/>
  <c r="L145" i="6"/>
  <c r="M145" i="6"/>
  <c r="H118" i="6"/>
  <c r="I118" i="6"/>
  <c r="N108" i="6"/>
  <c r="N25" i="6"/>
  <c r="H69" i="6"/>
  <c r="I69" i="6"/>
  <c r="K43" i="5"/>
  <c r="M37" i="6"/>
  <c r="L62" i="6"/>
  <c r="I116" i="6"/>
  <c r="N88" i="6"/>
  <c r="L113" i="6"/>
  <c r="Q150" i="6"/>
  <c r="H46" i="6"/>
  <c r="P66" i="6"/>
  <c r="O63" i="6"/>
  <c r="O146" i="6"/>
  <c r="P146" i="6" s="1"/>
  <c r="N80" i="6"/>
  <c r="N163" i="6"/>
  <c r="O75" i="6"/>
  <c r="P75" i="6" s="1"/>
  <c r="O158" i="6"/>
  <c r="O110" i="6"/>
  <c r="O27" i="6"/>
  <c r="O43" i="6"/>
  <c r="O126" i="6"/>
  <c r="I155" i="6"/>
  <c r="M175" i="6"/>
  <c r="Q129" i="6"/>
  <c r="P129" i="6"/>
  <c r="O34" i="6"/>
  <c r="O117" i="6"/>
  <c r="P117" i="6" s="1"/>
  <c r="L120" i="6"/>
  <c r="P84" i="6"/>
  <c r="Q84" i="6"/>
  <c r="M76" i="6"/>
  <c r="H44" i="6"/>
  <c r="M66" i="6"/>
  <c r="P91" i="6"/>
  <c r="Q167" i="6"/>
  <c r="P167" i="6"/>
  <c r="O165" i="6"/>
  <c r="O82" i="6"/>
  <c r="O45" i="6"/>
  <c r="O128" i="6"/>
  <c r="O153" i="6"/>
  <c r="O70" i="6"/>
  <c r="N81" i="6"/>
  <c r="Q81" i="6" s="1"/>
  <c r="N164" i="6"/>
  <c r="Q164" i="6" s="1"/>
  <c r="L149" i="6"/>
  <c r="M149" i="6"/>
  <c r="N40" i="6"/>
  <c r="N123" i="6"/>
  <c r="N65" i="6"/>
  <c r="N148" i="6"/>
  <c r="H108" i="6"/>
  <c r="I108" i="6"/>
  <c r="J93" i="6"/>
  <c r="L93" i="6" s="1"/>
  <c r="J176" i="6"/>
  <c r="P112" i="6"/>
  <c r="Q112" i="6"/>
  <c r="I131" i="6"/>
  <c r="N159" i="6"/>
  <c r="N76" i="6"/>
  <c r="O90" i="6"/>
  <c r="O173" i="6"/>
  <c r="L126" i="6"/>
  <c r="M126" i="6"/>
  <c r="O124" i="6"/>
  <c r="Q124" i="6" s="1"/>
  <c r="O41" i="6"/>
  <c r="O65" i="6"/>
  <c r="O148" i="6"/>
  <c r="Q145" i="6"/>
  <c r="P171" i="6"/>
  <c r="O24" i="6"/>
  <c r="O107" i="6"/>
  <c r="H111" i="6"/>
  <c r="I111" i="6"/>
  <c r="I162" i="6"/>
  <c r="H162" i="6"/>
  <c r="L132" i="6"/>
  <c r="K43" i="7"/>
  <c r="I28" i="6"/>
  <c r="H28" i="6"/>
  <c r="O121" i="6"/>
  <c r="O38" i="6"/>
  <c r="H79" i="6"/>
  <c r="I79" i="6"/>
  <c r="N43" i="7"/>
  <c r="O62" i="6"/>
  <c r="Q62" i="6" s="1"/>
  <c r="O145" i="6"/>
  <c r="P145" i="6" s="1"/>
  <c r="H146" i="6"/>
  <c r="I146" i="6"/>
  <c r="N156" i="6"/>
  <c r="N73" i="6"/>
  <c r="L173" i="6"/>
  <c r="N157" i="6"/>
  <c r="N74" i="6"/>
  <c r="M30" i="6"/>
  <c r="L30" i="6"/>
  <c r="P35" i="6"/>
  <c r="P48" i="6"/>
  <c r="P174" i="6"/>
  <c r="O74" i="6"/>
  <c r="O157" i="6"/>
  <c r="Q85" i="6"/>
  <c r="P85" i="6"/>
  <c r="I76" i="6"/>
  <c r="H76" i="6"/>
  <c r="H77" i="6"/>
  <c r="I77" i="6"/>
  <c r="L78" i="6"/>
  <c r="M78" i="6"/>
  <c r="M148" i="6"/>
  <c r="L148" i="6"/>
  <c r="L116" i="6"/>
  <c r="M116" i="6"/>
  <c r="H65" i="6"/>
  <c r="I65" i="6"/>
  <c r="Q116" i="6"/>
  <c r="P116" i="6"/>
  <c r="Q113" i="6"/>
  <c r="P113" i="6"/>
  <c r="H133" i="6"/>
  <c r="I133" i="6"/>
  <c r="M161" i="6"/>
  <c r="L161" i="6"/>
  <c r="G176" i="6"/>
  <c r="G93" i="6"/>
  <c r="I148" i="6"/>
  <c r="H148" i="6"/>
  <c r="H50" i="6"/>
  <c r="I50" i="6"/>
  <c r="M169" i="6"/>
  <c r="L169" i="6"/>
  <c r="Q119" i="6"/>
  <c r="P119" i="6"/>
  <c r="H147" i="6"/>
  <c r="I147" i="6"/>
  <c r="M156" i="6"/>
  <c r="L156" i="6"/>
  <c r="L106" i="6"/>
  <c r="M106" i="6"/>
  <c r="Q155" i="6"/>
  <c r="P155" i="6"/>
  <c r="M112" i="6"/>
  <c r="L112" i="6"/>
  <c r="M29" i="6"/>
  <c r="P81" i="6"/>
  <c r="M114" i="6"/>
  <c r="L114" i="6"/>
  <c r="M73" i="6"/>
  <c r="L73" i="6"/>
  <c r="I73" i="6"/>
  <c r="H73" i="6"/>
  <c r="L90" i="6"/>
  <c r="M23" i="6"/>
  <c r="L23" i="6"/>
  <c r="L104" i="6"/>
  <c r="M104" i="6"/>
  <c r="P83" i="6"/>
  <c r="Q83" i="6"/>
  <c r="P164" i="6"/>
  <c r="L82" i="6"/>
  <c r="M82" i="6"/>
  <c r="L85" i="6"/>
  <c r="M85" i="6"/>
  <c r="I156" i="6"/>
  <c r="H156" i="6"/>
  <c r="Q67" i="6"/>
  <c r="F135" i="6"/>
  <c r="J44" i="5"/>
  <c r="F52" i="6"/>
  <c r="Q120" i="6"/>
  <c r="P120" i="6"/>
  <c r="P21" i="6"/>
  <c r="Q21" i="6"/>
  <c r="H87" i="6"/>
  <c r="I87" i="6"/>
  <c r="K135" i="6"/>
  <c r="K52" i="6"/>
  <c r="Q77" i="6"/>
  <c r="P77" i="6"/>
  <c r="M165" i="6"/>
  <c r="L165" i="6"/>
  <c r="I113" i="6"/>
  <c r="H113" i="6"/>
  <c r="M68" i="6"/>
  <c r="L68" i="6"/>
  <c r="I105" i="6"/>
  <c r="H105" i="6"/>
  <c r="F176" i="6"/>
  <c r="F93" i="6"/>
  <c r="M72" i="6"/>
  <c r="L72" i="6"/>
  <c r="Q79" i="6"/>
  <c r="P79" i="6"/>
  <c r="P109" i="6"/>
  <c r="Q109" i="6"/>
  <c r="Q37" i="6"/>
  <c r="P37" i="6"/>
  <c r="P127" i="6"/>
  <c r="Q127" i="6"/>
  <c r="N135" i="6"/>
  <c r="N52" i="6"/>
  <c r="Q64" i="6"/>
  <c r="Q104" i="6"/>
  <c r="P104" i="6"/>
  <c r="H170" i="6"/>
  <c r="I170" i="6"/>
  <c r="L21" i="6"/>
  <c r="M21" i="6"/>
  <c r="P160" i="6"/>
  <c r="Q160" i="6"/>
  <c r="I168" i="6"/>
  <c r="H168" i="6"/>
  <c r="I39" i="6"/>
  <c r="H39" i="6"/>
  <c r="H151" i="6"/>
  <c r="I151" i="6"/>
  <c r="I30" i="6"/>
  <c r="H30" i="6"/>
  <c r="G52" i="6"/>
  <c r="G135" i="6"/>
  <c r="P86" i="6"/>
  <c r="M150" i="6"/>
  <c r="L150" i="6"/>
  <c r="L130" i="6"/>
  <c r="M130" i="6"/>
  <c r="N93" i="6"/>
  <c r="N176" i="6"/>
  <c r="M151" i="6"/>
  <c r="H159" i="6"/>
  <c r="I159" i="6"/>
  <c r="I85" i="6"/>
  <c r="H85" i="6"/>
  <c r="I122" i="6"/>
  <c r="H122" i="6"/>
  <c r="H68" i="6"/>
  <c r="I68" i="6"/>
  <c r="M65" i="6"/>
  <c r="L65" i="6"/>
  <c r="L33" i="6"/>
  <c r="M33" i="6"/>
  <c r="P125" i="6"/>
  <c r="Q125" i="6"/>
  <c r="M22" i="6"/>
  <c r="L22" i="6"/>
  <c r="H71" i="6"/>
  <c r="I71" i="6"/>
  <c r="P62" i="6"/>
  <c r="Q166" i="6"/>
  <c r="M105" i="6"/>
  <c r="L105" i="6"/>
  <c r="Q147" i="6"/>
  <c r="P147" i="6"/>
  <c r="M32" i="6"/>
  <c r="L32" i="6"/>
  <c r="H160" i="6"/>
  <c r="I160" i="6"/>
  <c r="L64" i="6"/>
  <c r="M64" i="6"/>
  <c r="Q30" i="6"/>
  <c r="L147" i="6"/>
  <c r="M147" i="6"/>
  <c r="P168" i="6"/>
  <c r="Q168" i="6"/>
  <c r="M86" i="6"/>
  <c r="L86" i="6"/>
  <c r="P36" i="6"/>
  <c r="Q36" i="6"/>
  <c r="Q149" i="6"/>
  <c r="P149" i="6"/>
  <c r="M176" i="6" l="1"/>
  <c r="Q65" i="6"/>
  <c r="Q117" i="6"/>
  <c r="P124" i="6"/>
  <c r="Q74" i="6"/>
  <c r="L176" i="6"/>
  <c r="Q80" i="6"/>
  <c r="P80" i="6"/>
  <c r="Q22" i="6"/>
  <c r="P22" i="6"/>
  <c r="Q88" i="6"/>
  <c r="P88" i="6"/>
  <c r="Q157" i="6"/>
  <c r="P157" i="6"/>
  <c r="O93" i="6"/>
  <c r="Q93" i="6" s="1"/>
  <c r="O176" i="6"/>
  <c r="P176" i="6" s="1"/>
  <c r="P173" i="6"/>
  <c r="Q173" i="6"/>
  <c r="P165" i="6"/>
  <c r="Q165" i="6"/>
  <c r="P74" i="6"/>
  <c r="P90" i="6"/>
  <c r="Q90" i="6"/>
  <c r="P126" i="6"/>
  <c r="Q126" i="6"/>
  <c r="Q73" i="6"/>
  <c r="P73" i="6"/>
  <c r="P148" i="6"/>
  <c r="Q148" i="6"/>
  <c r="P76" i="6"/>
  <c r="Q76" i="6"/>
  <c r="Q43" i="6"/>
  <c r="P43" i="6"/>
  <c r="P63" i="6"/>
  <c r="Q63" i="6"/>
  <c r="Q75" i="6"/>
  <c r="P105" i="6"/>
  <c r="Q105" i="6"/>
  <c r="Q82" i="6"/>
  <c r="P82" i="6"/>
  <c r="Q156" i="6"/>
  <c r="P156" i="6"/>
  <c r="P38" i="6"/>
  <c r="Q38" i="6"/>
  <c r="P65" i="6"/>
  <c r="Q159" i="6"/>
  <c r="P159" i="6"/>
  <c r="P70" i="6"/>
  <c r="Q70" i="6"/>
  <c r="P27" i="6"/>
  <c r="Q27" i="6"/>
  <c r="Q69" i="6"/>
  <c r="P69" i="6"/>
  <c r="Q34" i="6"/>
  <c r="P34" i="6"/>
  <c r="P110" i="6"/>
  <c r="Q110" i="6"/>
  <c r="P152" i="6"/>
  <c r="Q152" i="6"/>
  <c r="O135" i="6"/>
  <c r="Q135" i="6" s="1"/>
  <c r="O52" i="6"/>
  <c r="P52" i="6" s="1"/>
  <c r="P121" i="6"/>
  <c r="Q121" i="6"/>
  <c r="Q158" i="6"/>
  <c r="P158" i="6"/>
  <c r="Q146" i="6"/>
  <c r="P163" i="6"/>
  <c r="Q163" i="6"/>
  <c r="P108" i="6"/>
  <c r="Q108" i="6"/>
  <c r="Q41" i="6"/>
  <c r="P41" i="6"/>
  <c r="Q153" i="6"/>
  <c r="P153" i="6"/>
  <c r="M93" i="6"/>
  <c r="J44" i="7"/>
  <c r="K136" i="6" s="1"/>
  <c r="Q107" i="6"/>
  <c r="P107" i="6"/>
  <c r="P123" i="6"/>
  <c r="Q123" i="6"/>
  <c r="Q128" i="6"/>
  <c r="P128" i="6"/>
  <c r="P24" i="6"/>
  <c r="Q24" i="6"/>
  <c r="Q40" i="6"/>
  <c r="P40" i="6"/>
  <c r="Q45" i="6"/>
  <c r="P45" i="6"/>
  <c r="P25" i="6"/>
  <c r="Q25" i="6"/>
  <c r="H52" i="6"/>
  <c r="I52" i="6"/>
  <c r="I93" i="6"/>
  <c r="H93" i="6"/>
  <c r="M52" i="6"/>
  <c r="L52" i="6"/>
  <c r="I176" i="6"/>
  <c r="H176" i="6"/>
  <c r="L135" i="6"/>
  <c r="M135" i="6"/>
  <c r="J53" i="6"/>
  <c r="C4" i="6"/>
  <c r="J136" i="6"/>
  <c r="J45" i="5"/>
  <c r="I135" i="6"/>
  <c r="H135" i="6"/>
  <c r="M45" i="5"/>
  <c r="J4" i="6"/>
  <c r="J177" i="6"/>
  <c r="J94" i="6"/>
  <c r="K94" i="6"/>
  <c r="L4" i="6"/>
  <c r="K177" i="6"/>
  <c r="P93" i="6" l="1"/>
  <c r="Q176" i="6"/>
  <c r="Q52" i="6"/>
  <c r="E4" i="6"/>
  <c r="J45" i="7"/>
  <c r="K137" i="6" s="1"/>
  <c r="K53" i="6"/>
  <c r="M53" i="6" s="1"/>
  <c r="P135" i="6"/>
  <c r="L9" i="6"/>
  <c r="K95" i="6"/>
  <c r="K178" i="6"/>
  <c r="L94" i="6"/>
  <c r="M94" i="6"/>
  <c r="M136" i="6"/>
  <c r="L136" i="6"/>
  <c r="L177" i="6"/>
  <c r="M177" i="6"/>
  <c r="J9" i="6"/>
  <c r="J95" i="6"/>
  <c r="J178" i="6"/>
  <c r="G4" i="6"/>
  <c r="G5" i="6" s="1"/>
  <c r="H4" i="6"/>
  <c r="K54" i="6"/>
  <c r="N4" i="6"/>
  <c r="N5" i="6" s="1"/>
  <c r="O4" i="6"/>
  <c r="J137" i="6"/>
  <c r="J54" i="6"/>
  <c r="C9" i="6"/>
  <c r="E9" i="6" l="1"/>
  <c r="G9" i="6" s="1"/>
  <c r="G10" i="6" s="1"/>
  <c r="L53" i="6"/>
  <c r="M178" i="6"/>
  <c r="L178" i="6"/>
  <c r="L137" i="6"/>
  <c r="M137" i="6"/>
  <c r="M95" i="6"/>
  <c r="L95" i="6"/>
  <c r="M54" i="6"/>
  <c r="L54" i="6"/>
  <c r="O9" i="6"/>
  <c r="N9" i="6"/>
  <c r="N10" i="6" s="1"/>
  <c r="H9" i="6" l="1"/>
</calcChain>
</file>

<file path=xl/sharedStrings.xml><?xml version="1.0" encoding="utf-8"?>
<sst xmlns="http://schemas.openxmlformats.org/spreadsheetml/2006/main" count="777" uniqueCount="311">
  <si>
    <t>Upstream</t>
  </si>
  <si>
    <t>Gas fuel</t>
    <phoneticPr fontId="4"/>
  </si>
  <si>
    <t>mixture of gaseous hydrocarbons, primarily methane, occurring naturally in the earth and used principally as a fuel</t>
  </si>
  <si>
    <t>Coke oven gas</t>
    <phoneticPr fontId="4"/>
  </si>
  <si>
    <t>No. 4- No. 6 fuel oil defined by ASTM</t>
  </si>
  <si>
    <t>No. 2- No. 3 fuel oil defined by ASTM</t>
  </si>
  <si>
    <t>paraffin (oil)</t>
  </si>
  <si>
    <t>liquefied petroleum gas</t>
  </si>
  <si>
    <t>Sinter/BOF coal</t>
    <phoneticPr fontId="4"/>
  </si>
  <si>
    <t>Steam coal</t>
    <phoneticPr fontId="4"/>
  </si>
  <si>
    <t>boiler coal for producing electricity and steam, including anthracite</t>
  </si>
  <si>
    <t>Coke</t>
    <phoneticPr fontId="4"/>
  </si>
  <si>
    <t>solid carbonaceous material</t>
  </si>
  <si>
    <t>Charcoal</t>
    <phoneticPr fontId="4"/>
  </si>
  <si>
    <t>Auxiliary material</t>
  </si>
  <si>
    <t>Limestone</t>
    <phoneticPr fontId="4"/>
  </si>
  <si>
    <t>CaO</t>
  </si>
  <si>
    <t>Argon</t>
    <phoneticPr fontId="4"/>
  </si>
  <si>
    <t>Oxygen</t>
    <phoneticPr fontId="4"/>
  </si>
  <si>
    <t>Energy carriers</t>
  </si>
  <si>
    <t>electricity imported from outside the boundary or exported to outside the boundary</t>
  </si>
  <si>
    <t xml:space="preserve"> MWh</t>
  </si>
  <si>
    <t>Steam</t>
    <phoneticPr fontId="4"/>
  </si>
  <si>
    <t>pressurized water vapour imported from/exported to outside the boundary</t>
  </si>
  <si>
    <t>Ferrous-containing material</t>
  </si>
  <si>
    <t>agglomerated spherical iron ore calcinated by rotary kiln</t>
  </si>
  <si>
    <t>intermediate liquid iron products containing 3 % to 5 % by mass carbon produced by smelting iron ore with equipment such as blast furnace</t>
  </si>
  <si>
    <t>Gas-based DRI</t>
    <phoneticPr fontId="4"/>
  </si>
  <si>
    <t>direct reduced iron (DRI) reduced by a reducing gas such as reformed natural gas</t>
  </si>
  <si>
    <t>Coal-based DRI</t>
    <phoneticPr fontId="4"/>
  </si>
  <si>
    <t>direct reduced iron (DRI) reduced by coal</t>
  </si>
  <si>
    <t>Alloys</t>
  </si>
  <si>
    <t>Ferro-nickel</t>
    <phoneticPr fontId="4"/>
  </si>
  <si>
    <t>alloy of iron and nickel</t>
  </si>
  <si>
    <t>Ferro-chromium</t>
    <phoneticPr fontId="4"/>
  </si>
  <si>
    <t>alloy of iron and chromium</t>
  </si>
  <si>
    <t>Ferro-molybdenum</t>
    <phoneticPr fontId="4"/>
  </si>
  <si>
    <t>alloy of iron and molybdenum</t>
  </si>
  <si>
    <t>t</t>
  </si>
  <si>
    <t>Product and by-product</t>
  </si>
  <si>
    <t>Coal tar</t>
    <phoneticPr fontId="4"/>
  </si>
  <si>
    <t>Others</t>
    <phoneticPr fontId="4"/>
  </si>
  <si>
    <t>other related emission sources such as plastics, scraps, desulfurization additives, graphite electrodes, alloys, fluxes for secondary metallurgy, dust, sludges, etc.</t>
  </si>
  <si>
    <t>Blast furnace gas</t>
    <phoneticPr fontId="4"/>
  </si>
  <si>
    <t>BOF gas</t>
    <phoneticPr fontId="4"/>
  </si>
  <si>
    <t>Liquid fuel</t>
    <phoneticPr fontId="4"/>
  </si>
  <si>
    <t>Heavy oil</t>
    <phoneticPr fontId="4"/>
  </si>
  <si>
    <t>Light oil</t>
    <phoneticPr fontId="4"/>
  </si>
  <si>
    <t>LPG</t>
    <phoneticPr fontId="4"/>
  </si>
  <si>
    <t>Coking coal</t>
    <phoneticPr fontId="4"/>
  </si>
  <si>
    <t xml:space="preserve"> N/A</t>
  </si>
  <si>
    <t>BF injection coal</t>
    <phoneticPr fontId="4"/>
  </si>
  <si>
    <t>Burnt lime</t>
    <phoneticPr fontId="4"/>
  </si>
  <si>
    <t>Crude dolomite</t>
    <phoneticPr fontId="4"/>
  </si>
  <si>
    <t>Burnt dolomite</t>
    <phoneticPr fontId="4"/>
  </si>
  <si>
    <t>Electricity</t>
    <phoneticPr fontId="4"/>
  </si>
  <si>
    <t>Sinter</t>
    <phoneticPr fontId="4"/>
  </si>
  <si>
    <t>Cold iron</t>
    <phoneticPr fontId="4"/>
  </si>
  <si>
    <t>Gas fuel</t>
    <phoneticPr fontId="4"/>
  </si>
  <si>
    <t>Natural gas</t>
    <phoneticPr fontId="4"/>
  </si>
  <si>
    <t>Coke oven gas</t>
    <phoneticPr fontId="4"/>
  </si>
  <si>
    <t>Total Energy Consumption</t>
    <phoneticPr fontId="1"/>
  </si>
  <si>
    <t>Crude Steel Production</t>
    <phoneticPr fontId="1"/>
  </si>
  <si>
    <t>Difference (%)</t>
    <phoneticPr fontId="1"/>
  </si>
  <si>
    <t>Energy Consumption Intensity</t>
    <phoneticPr fontId="1"/>
  </si>
  <si>
    <t>Kerosene</t>
    <phoneticPr fontId="4"/>
  </si>
  <si>
    <t>Solid fuel</t>
    <phoneticPr fontId="4"/>
  </si>
  <si>
    <t>Nitrogen</t>
    <phoneticPr fontId="4"/>
  </si>
  <si>
    <t>Pellets</t>
    <phoneticPr fontId="4"/>
  </si>
  <si>
    <t>Hot metal</t>
    <phoneticPr fontId="4"/>
  </si>
  <si>
    <t>CO2 for external use</t>
    <phoneticPr fontId="4"/>
  </si>
  <si>
    <t>Benzole (coal light oil)</t>
    <phoneticPr fontId="4"/>
  </si>
  <si>
    <t>Other emission sources</t>
    <phoneticPr fontId="4"/>
  </si>
  <si>
    <t>Difference (number)</t>
    <phoneticPr fontId="1"/>
  </si>
  <si>
    <t>Difference (number)</t>
    <phoneticPr fontId="1"/>
  </si>
  <si>
    <t>Difference (number)</t>
    <phoneticPr fontId="1"/>
  </si>
  <si>
    <t>Gas fuel</t>
    <phoneticPr fontId="4"/>
  </si>
  <si>
    <t>Natural gas</t>
    <phoneticPr fontId="4"/>
  </si>
  <si>
    <t>Coke oven gas</t>
    <phoneticPr fontId="4"/>
  </si>
  <si>
    <t>Blast furnace gas</t>
    <phoneticPr fontId="4"/>
  </si>
  <si>
    <t>BOF gas</t>
    <phoneticPr fontId="4"/>
  </si>
  <si>
    <t>Liquid fuel</t>
    <phoneticPr fontId="4"/>
  </si>
  <si>
    <t>Heavy oil</t>
    <phoneticPr fontId="4"/>
  </si>
  <si>
    <t>Light oil</t>
    <phoneticPr fontId="4"/>
  </si>
  <si>
    <t>Kerosene</t>
    <phoneticPr fontId="4"/>
  </si>
  <si>
    <t>LPG</t>
    <phoneticPr fontId="4"/>
  </si>
  <si>
    <t>Solid fuel</t>
    <phoneticPr fontId="4"/>
  </si>
  <si>
    <t>Coking coal</t>
    <phoneticPr fontId="4"/>
  </si>
  <si>
    <t>BF injection coal</t>
    <phoneticPr fontId="4"/>
  </si>
  <si>
    <t>Sinter/BOF coal</t>
    <phoneticPr fontId="4"/>
  </si>
  <si>
    <t>Steam coal</t>
    <phoneticPr fontId="4"/>
  </si>
  <si>
    <t>Coke</t>
    <phoneticPr fontId="4"/>
  </si>
  <si>
    <t>Charcoal</t>
    <phoneticPr fontId="4"/>
  </si>
  <si>
    <t>Limestone</t>
    <phoneticPr fontId="4"/>
  </si>
  <si>
    <t>Burnt lime</t>
    <phoneticPr fontId="4"/>
  </si>
  <si>
    <t>Crude dolomite</t>
    <phoneticPr fontId="4"/>
  </si>
  <si>
    <t>Burnt dolomite</t>
    <phoneticPr fontId="4"/>
  </si>
  <si>
    <t>Nitrogen</t>
    <phoneticPr fontId="4"/>
  </si>
  <si>
    <t>Argon</t>
    <phoneticPr fontId="4"/>
  </si>
  <si>
    <t>Oxygen</t>
    <phoneticPr fontId="4"/>
  </si>
  <si>
    <t>Electricity</t>
    <phoneticPr fontId="4"/>
  </si>
  <si>
    <t>Steam</t>
    <phoneticPr fontId="4"/>
  </si>
  <si>
    <t>Pellets</t>
    <phoneticPr fontId="4"/>
  </si>
  <si>
    <t>Sinter</t>
    <phoneticPr fontId="4"/>
  </si>
  <si>
    <t>Hot metal</t>
    <phoneticPr fontId="4"/>
  </si>
  <si>
    <t>Cold iron</t>
    <phoneticPr fontId="4"/>
  </si>
  <si>
    <t>Gas-based DRI</t>
    <phoneticPr fontId="4"/>
  </si>
  <si>
    <t>Coal-based DRI</t>
    <phoneticPr fontId="4"/>
  </si>
  <si>
    <t>Ferro-nickel</t>
    <phoneticPr fontId="4"/>
  </si>
  <si>
    <t>Ferro-chromium</t>
    <phoneticPr fontId="4"/>
  </si>
  <si>
    <t>Ferro-molybdenum</t>
    <phoneticPr fontId="4"/>
  </si>
  <si>
    <t>CO2 for external use</t>
    <phoneticPr fontId="4"/>
  </si>
  <si>
    <t>Coal tar</t>
    <phoneticPr fontId="4"/>
  </si>
  <si>
    <t>Benzole (coal light oil)</t>
    <phoneticPr fontId="4"/>
  </si>
  <si>
    <t>Others</t>
    <phoneticPr fontId="4"/>
  </si>
  <si>
    <t>Other emission sources</t>
    <phoneticPr fontId="4"/>
  </si>
  <si>
    <t>Direct</t>
    <phoneticPr fontId="1"/>
  </si>
  <si>
    <t>Upstream</t>
    <phoneticPr fontId="1"/>
  </si>
  <si>
    <t>Credit</t>
    <phoneticPr fontId="1"/>
  </si>
  <si>
    <t>Energy Consumption by Energy Source</t>
    <phoneticPr fontId="1"/>
  </si>
  <si>
    <t>Energy Source</t>
    <phoneticPr fontId="4"/>
  </si>
  <si>
    <t>Unit : GJ</t>
    <phoneticPr fontId="1"/>
  </si>
  <si>
    <t>Unit : GJ / ton-steel</t>
    <phoneticPr fontId="1"/>
  </si>
  <si>
    <t>Unit : ton-steel</t>
    <phoneticPr fontId="1"/>
  </si>
  <si>
    <t>Unit : GJ</t>
    <phoneticPr fontId="1"/>
  </si>
  <si>
    <r>
      <t>Total 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</si>
  <si>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phoneticPr fontId="1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</si>
  <si>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 Intensity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</si>
  <si>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/ ton-steel</t>
    </r>
    <phoneticPr fontId="1"/>
  </si>
  <si>
    <t>Difference (%)</t>
    <phoneticPr fontId="1"/>
  </si>
  <si>
    <t>Difference (%)</t>
    <phoneticPr fontId="1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</si>
  <si>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 by Energy Source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</si>
  <si>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>2</t>
    </r>
    <phoneticPr fontId="1"/>
  </si>
  <si>
    <t>1st Year</t>
    <phoneticPr fontId="1"/>
  </si>
  <si>
    <t>2nd Year</t>
    <phoneticPr fontId="1"/>
  </si>
  <si>
    <t>1st Year
(a)</t>
    <phoneticPr fontId="1"/>
  </si>
  <si>
    <t>1st Year
(a)</t>
    <phoneticPr fontId="1"/>
  </si>
  <si>
    <t>1st Year
(a)</t>
    <phoneticPr fontId="1"/>
  </si>
  <si>
    <t>1st Year
(a)</t>
    <phoneticPr fontId="1"/>
  </si>
  <si>
    <t>2nd Year
(b)</t>
    <phoneticPr fontId="1"/>
  </si>
  <si>
    <t>2nd Year
(b)</t>
    <phoneticPr fontId="1"/>
  </si>
  <si>
    <t>2nd Year
(b)</t>
    <phoneticPr fontId="1"/>
  </si>
  <si>
    <t>Difference (a)-(b)</t>
    <phoneticPr fontId="1"/>
  </si>
  <si>
    <t>Difference (a)-(b)</t>
    <phoneticPr fontId="1"/>
  </si>
  <si>
    <t>Difference (a)-(b)</t>
    <phoneticPr fontId="1"/>
  </si>
  <si>
    <t>Difference (a)-(b)</t>
    <phoneticPr fontId="1"/>
  </si>
  <si>
    <t>Energy Consumption Intensity by Energy Source</t>
    <phoneticPr fontId="1"/>
  </si>
  <si>
    <t>Unit : GJ / ton</t>
    <phoneticPr fontId="1"/>
  </si>
  <si>
    <r>
      <t>CO</t>
    </r>
    <r>
      <rPr>
        <b/>
        <u/>
        <vertAlign val="subscript"/>
        <sz val="12"/>
        <color indexed="8"/>
        <rFont val="Arial"/>
        <family val="2"/>
      </rPr>
      <t>2</t>
    </r>
    <r>
      <rPr>
        <b/>
        <u/>
        <sz val="12"/>
        <color indexed="8"/>
        <rFont val="Arial"/>
        <family val="2"/>
      </rPr>
      <t xml:space="preserve"> Emission Intensity by Energy Source</t>
    </r>
    <phoneticPr fontId="1"/>
  </si>
  <si>
    <r>
      <t>Unit : ton-CO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>/ ton</t>
    </r>
    <phoneticPr fontId="1"/>
  </si>
  <si>
    <t>ISO14404-3 Calculation Sheet for Steel Plant with DRI+EAF (1st year)</t>
    <phoneticPr fontId="1"/>
  </si>
  <si>
    <t>Year of Assessment</t>
    <phoneticPr fontId="1"/>
  </si>
  <si>
    <t>yyyy</t>
    <phoneticPr fontId="1"/>
  </si>
  <si>
    <t>Crude Steel Production</t>
    <phoneticPr fontId="1"/>
  </si>
  <si>
    <t>t</t>
    <phoneticPr fontId="1"/>
  </si>
  <si>
    <t>Calculation results of energy consumption</t>
    <phoneticPr fontId="4"/>
  </si>
  <si>
    <t>Energy Consumption Source</t>
    <phoneticPr fontId="4"/>
  </si>
  <si>
    <t>Definition</t>
    <phoneticPr fontId="4"/>
  </si>
  <si>
    <t>Unit</t>
    <phoneticPr fontId="4"/>
  </si>
  <si>
    <t>Purchased
Procured</t>
    <phoneticPr fontId="4"/>
  </si>
  <si>
    <t>Sold
Delivered</t>
    <phoneticPr fontId="4"/>
  </si>
  <si>
    <t xml:space="preserve">Direct </t>
    <phoneticPr fontId="4"/>
  </si>
  <si>
    <t>Credit</t>
    <phoneticPr fontId="4"/>
  </si>
  <si>
    <t>GJ/Plant/y</t>
    <phoneticPr fontId="4"/>
  </si>
  <si>
    <t>Town gas</t>
    <phoneticPr fontId="1"/>
  </si>
  <si>
    <t>t</t>
    <phoneticPr fontId="4"/>
  </si>
  <si>
    <t>Solid fuel</t>
    <phoneticPr fontId="1"/>
  </si>
  <si>
    <t>EAF coal</t>
    <phoneticPr fontId="1"/>
  </si>
  <si>
    <t>dry t</t>
    <phoneticPr fontId="4"/>
  </si>
  <si>
    <t>devolatilized or coked carbon neutral materials. Ex.trees, plants</t>
    <phoneticPr fontId="4"/>
  </si>
  <si>
    <t>SR/DRI coal</t>
    <phoneticPr fontId="1"/>
  </si>
  <si>
    <t>EAF graphite electrodes</t>
    <phoneticPr fontId="1"/>
  </si>
  <si>
    <t>t</t>
    <phoneticPr fontId="1"/>
  </si>
  <si>
    <t>Ar. inert gas separated from air at oxygen plant, imported from outside the boundary or exported to outside the boundary</t>
    <phoneticPr fontId="4"/>
  </si>
  <si>
    <t>Cold iron</t>
    <phoneticPr fontId="1"/>
  </si>
  <si>
    <t>N</t>
    <phoneticPr fontId="1"/>
  </si>
  <si>
    <t xml:space="preserve">— </t>
    <phoneticPr fontId="4"/>
  </si>
  <si>
    <t>Sub Total</t>
    <phoneticPr fontId="1"/>
  </si>
  <si>
    <t>Total Energy Consumption</t>
    <phoneticPr fontId="1"/>
  </si>
  <si>
    <t>GJ/y</t>
    <phoneticPr fontId="4"/>
  </si>
  <si>
    <t>Intensity</t>
    <phoneticPr fontId="1"/>
  </si>
  <si>
    <t>GJ/y/t-crude steel</t>
    <phoneticPr fontId="4"/>
  </si>
  <si>
    <t>Calculation results of energy consumption</t>
    <phoneticPr fontId="4"/>
  </si>
  <si>
    <t>Energy Consumption Source</t>
    <phoneticPr fontId="4"/>
  </si>
  <si>
    <t>Definition</t>
    <phoneticPr fontId="4"/>
  </si>
  <si>
    <t>Unit</t>
    <phoneticPr fontId="4"/>
  </si>
  <si>
    <t>Purchased
Procured</t>
    <phoneticPr fontId="4"/>
  </si>
  <si>
    <t>Sold
Delivered</t>
    <phoneticPr fontId="4"/>
  </si>
  <si>
    <t xml:space="preserve">Direct </t>
    <phoneticPr fontId="4"/>
  </si>
  <si>
    <t>Credit</t>
    <phoneticPr fontId="4"/>
  </si>
  <si>
    <t>GJ/Plant/y</t>
    <phoneticPr fontId="4"/>
  </si>
  <si>
    <t>Gas fuel</t>
    <phoneticPr fontId="4"/>
  </si>
  <si>
    <t>Natural gas</t>
    <phoneticPr fontId="4"/>
  </si>
  <si>
    <t>Town gas</t>
    <phoneticPr fontId="1"/>
  </si>
  <si>
    <t>Liquid fuel</t>
    <phoneticPr fontId="4"/>
  </si>
  <si>
    <t>Heavy oil</t>
    <phoneticPr fontId="4"/>
  </si>
  <si>
    <t>Light oil</t>
    <phoneticPr fontId="4"/>
  </si>
  <si>
    <t>Kerosene</t>
    <phoneticPr fontId="4"/>
  </si>
  <si>
    <t>LPG</t>
    <phoneticPr fontId="4"/>
  </si>
  <si>
    <t>t</t>
    <phoneticPr fontId="4"/>
  </si>
  <si>
    <t>Solid fuel</t>
    <phoneticPr fontId="1"/>
  </si>
  <si>
    <t>EAF coal</t>
    <phoneticPr fontId="1"/>
  </si>
  <si>
    <t>dry t</t>
    <phoneticPr fontId="4"/>
  </si>
  <si>
    <t>Steam coal</t>
    <phoneticPr fontId="4"/>
  </si>
  <si>
    <t>Coke</t>
    <phoneticPr fontId="4"/>
  </si>
  <si>
    <t>Charcoal</t>
    <phoneticPr fontId="4"/>
  </si>
  <si>
    <t>devolatilized or coked carbon neutral materials. Ex.trees, plants</t>
    <phoneticPr fontId="4"/>
  </si>
  <si>
    <t>SR/DRI coal</t>
    <phoneticPr fontId="1"/>
  </si>
  <si>
    <t>Limestone</t>
    <phoneticPr fontId="4"/>
  </si>
  <si>
    <t>Burnt lime</t>
    <phoneticPr fontId="4"/>
  </si>
  <si>
    <t>Crude dolomite</t>
    <phoneticPr fontId="4"/>
  </si>
  <si>
    <t>Burnt dolomite</t>
    <phoneticPr fontId="4"/>
  </si>
  <si>
    <t>EAF graphite electrodes</t>
    <phoneticPr fontId="1"/>
  </si>
  <si>
    <t>t</t>
    <phoneticPr fontId="1"/>
  </si>
  <si>
    <t>Nitrogen</t>
    <phoneticPr fontId="4"/>
  </si>
  <si>
    <t>Argon</t>
    <phoneticPr fontId="4"/>
  </si>
  <si>
    <t>Ar. inert gas separated from air at oxygen plant, imported from outside the boundary or exported to outside the boundary</t>
    <phoneticPr fontId="4"/>
  </si>
  <si>
    <t>Oxygen</t>
    <phoneticPr fontId="4"/>
  </si>
  <si>
    <t>Electricity</t>
    <phoneticPr fontId="4"/>
  </si>
  <si>
    <t>Steam</t>
    <phoneticPr fontId="4"/>
  </si>
  <si>
    <t>Cold iron</t>
    <phoneticPr fontId="1"/>
  </si>
  <si>
    <t>Gas-based DRI</t>
    <phoneticPr fontId="4"/>
  </si>
  <si>
    <t>Coal-based DRI</t>
    <phoneticPr fontId="4"/>
  </si>
  <si>
    <t>Ferro-nickel</t>
    <phoneticPr fontId="4"/>
  </si>
  <si>
    <t>Ferro-chromium</t>
    <phoneticPr fontId="4"/>
  </si>
  <si>
    <t>Ferro-molybdenum</t>
    <phoneticPr fontId="4"/>
  </si>
  <si>
    <t>N</t>
    <phoneticPr fontId="1"/>
  </si>
  <si>
    <t>Other emission sources</t>
    <phoneticPr fontId="4"/>
  </si>
  <si>
    <t xml:space="preserve">— </t>
    <phoneticPr fontId="4"/>
  </si>
  <si>
    <t>Sub Total</t>
    <phoneticPr fontId="1"/>
  </si>
  <si>
    <t>Total Energy Consumption</t>
    <phoneticPr fontId="1"/>
  </si>
  <si>
    <t>GJ/y</t>
    <phoneticPr fontId="4"/>
  </si>
  <si>
    <t>Intensity</t>
    <phoneticPr fontId="1"/>
  </si>
  <si>
    <t>GJ/y/t-crude steel</t>
    <phoneticPr fontId="4"/>
  </si>
  <si>
    <t>ISO14404-3 Calculation Sheet for Steel Plant with DRI+EAF (2nd year)</t>
    <phoneticPr fontId="1"/>
  </si>
  <si>
    <t>Energy Consumption Factor</t>
    <phoneticPr fontId="1"/>
  </si>
  <si>
    <t>Energy Consumption Source</t>
    <phoneticPr fontId="4"/>
  </si>
  <si>
    <t>Definition</t>
    <phoneticPr fontId="4"/>
  </si>
  <si>
    <t>Unit</t>
    <phoneticPr fontId="4"/>
  </si>
  <si>
    <t>Direct energy consumption factor (Kt,d,E)</t>
    <phoneticPr fontId="4"/>
  </si>
  <si>
    <t>Upstream energy consumption factor (Kt,u,E)</t>
    <phoneticPr fontId="4"/>
  </si>
  <si>
    <t>Credit energy consumption factor (Kt,c,E)</t>
    <phoneticPr fontId="4"/>
  </si>
  <si>
    <t>GJ/unit</t>
    <phoneticPr fontId="4"/>
  </si>
  <si>
    <t>Gas fuel</t>
    <phoneticPr fontId="4"/>
  </si>
  <si>
    <t>Natural gas</t>
    <phoneticPr fontId="4"/>
  </si>
  <si>
    <t>N/A</t>
    <phoneticPr fontId="4"/>
  </si>
  <si>
    <t>Liquid fuel</t>
    <phoneticPr fontId="4"/>
  </si>
  <si>
    <t>Heavy oil</t>
    <phoneticPr fontId="4"/>
  </si>
  <si>
    <t>Light oil</t>
    <phoneticPr fontId="4"/>
  </si>
  <si>
    <t>Kerosene</t>
    <phoneticPr fontId="4"/>
  </si>
  <si>
    <t>LPG</t>
    <phoneticPr fontId="4"/>
  </si>
  <si>
    <t>t</t>
    <phoneticPr fontId="4"/>
  </si>
  <si>
    <t>Solid fuel</t>
    <phoneticPr fontId="1"/>
  </si>
  <si>
    <t>EAF coal</t>
    <phoneticPr fontId="1"/>
  </si>
  <si>
    <t>dry t</t>
    <phoneticPr fontId="4"/>
  </si>
  <si>
    <t>Steam coal</t>
    <phoneticPr fontId="4"/>
  </si>
  <si>
    <t>Coke</t>
    <phoneticPr fontId="4"/>
  </si>
  <si>
    <t>Charcoal</t>
    <phoneticPr fontId="4"/>
  </si>
  <si>
    <t>devolatilized or coked carbon neutral materials. Ex.trees, plants</t>
    <phoneticPr fontId="4"/>
  </si>
  <si>
    <t>Limestone</t>
    <phoneticPr fontId="4"/>
  </si>
  <si>
    <t>Burnt lime</t>
    <phoneticPr fontId="4"/>
  </si>
  <si>
    <t>Crude dolomite</t>
    <phoneticPr fontId="4"/>
  </si>
  <si>
    <t>Burnt dolomite</t>
    <phoneticPr fontId="4"/>
  </si>
  <si>
    <t>EAF graphite electrodes</t>
    <phoneticPr fontId="1"/>
  </si>
  <si>
    <t>t</t>
    <phoneticPr fontId="1"/>
  </si>
  <si>
    <t>Nitrogen</t>
    <phoneticPr fontId="4"/>
  </si>
  <si>
    <t>Argon</t>
    <phoneticPr fontId="4"/>
  </si>
  <si>
    <t>Ar. inert gas separated from air at oxygen plant, imported from outside the boundary or exported to outside the boundary</t>
    <phoneticPr fontId="4"/>
  </si>
  <si>
    <t>Oxygen</t>
    <phoneticPr fontId="4"/>
  </si>
  <si>
    <t>Electricity</t>
    <phoneticPr fontId="4"/>
  </si>
  <si>
    <t>Steam</t>
    <phoneticPr fontId="4"/>
  </si>
  <si>
    <t>Pellets</t>
    <phoneticPr fontId="4"/>
  </si>
  <si>
    <t>Cold iron</t>
    <phoneticPr fontId="1"/>
  </si>
  <si>
    <t>Gas-based DRI</t>
    <phoneticPr fontId="4"/>
  </si>
  <si>
    <t>Coal-based DRI</t>
    <phoneticPr fontId="4"/>
  </si>
  <si>
    <t>Ferro-nickel</t>
    <phoneticPr fontId="4"/>
  </si>
  <si>
    <t>Ferro-chromium</t>
    <phoneticPr fontId="4"/>
  </si>
  <si>
    <t>Ferro-molybdenum</t>
    <phoneticPr fontId="4"/>
  </si>
  <si>
    <t>N</t>
    <phoneticPr fontId="1"/>
  </si>
  <si>
    <t>Other emission sources</t>
    <phoneticPr fontId="4"/>
  </si>
  <si>
    <t xml:space="preserve">— </t>
    <phoneticPr fontId="4"/>
  </si>
  <si>
    <t>LNG</t>
    <phoneticPr fontId="4"/>
  </si>
  <si>
    <t>Pig Iron</t>
    <phoneticPr fontId="4"/>
  </si>
  <si>
    <t>Iron ore</t>
    <phoneticPr fontId="4"/>
  </si>
  <si>
    <t>Ferro-manganese</t>
  </si>
  <si>
    <t>Ferro-silicon</t>
  </si>
  <si>
    <t>Silico-manganese</t>
  </si>
  <si>
    <t>Other imported/exported materials</t>
    <phoneticPr fontId="1"/>
  </si>
  <si>
    <t>Pellet</t>
    <phoneticPr fontId="4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</si>
  <si>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</t>
    </r>
    <phoneticPr fontId="1"/>
  </si>
  <si>
    <r>
      <t>Direct emission factor (Kt,d,CO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4"/>
  </si>
  <si>
    <r>
      <t>Upstream emission factor (Kt,u,CO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4"/>
  </si>
  <si>
    <r>
      <t>Credit emission factor (Kt,c,CO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4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</si>
  <si>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/unit</t>
    </r>
    <phoneticPr fontId="4"/>
  </si>
  <si>
    <r>
      <t>10</t>
    </r>
    <r>
      <rPr>
        <vertAlign val="superscript"/>
        <sz val="11"/>
        <color theme="1"/>
        <rFont val="Arial"/>
        <family val="2"/>
      </rPr>
      <t>3a</t>
    </r>
    <r>
      <rPr>
        <sz val="11"/>
        <color theme="1"/>
        <rFont val="Arial"/>
        <family val="2"/>
      </rPr>
      <t xml:space="preserve"> 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(stp </t>
    </r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)</t>
    </r>
    <phoneticPr fontId="4"/>
  </si>
  <si>
    <r>
      <t>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(stp)</t>
    </r>
    <phoneticPr fontId="4"/>
  </si>
  <si>
    <r>
      <t>m</t>
    </r>
    <r>
      <rPr>
        <vertAlign val="superscript"/>
        <sz val="11"/>
        <color theme="1"/>
        <rFont val="Arial"/>
        <family val="2"/>
      </rPr>
      <t>3</t>
    </r>
    <phoneticPr fontId="4"/>
  </si>
  <si>
    <r>
      <t>calcium carbonate, CaCO</t>
    </r>
    <r>
      <rPr>
        <vertAlign val="subscript"/>
        <sz val="11"/>
        <color theme="1"/>
        <rFont val="Arial"/>
        <family val="2"/>
      </rPr>
      <t>3</t>
    </r>
  </si>
  <si>
    <r>
      <t>calcium magnesium carbonate, CaMg(CO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  <r>
      <rPr>
        <vertAlign val="subscript"/>
        <sz val="11"/>
        <color theme="1"/>
        <rFont val="Arial"/>
        <family val="2"/>
      </rPr>
      <t>2</t>
    </r>
  </si>
  <si>
    <r>
      <t>CaMgO</t>
    </r>
    <r>
      <rPr>
        <vertAlign val="subscript"/>
        <sz val="11"/>
        <color theme="1"/>
        <rFont val="Arial"/>
        <family val="2"/>
      </rPr>
      <t>2</t>
    </r>
  </si>
  <si>
    <r>
      <t>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inert gas separated from air at oxygen plant, imported from outside the boundary or exported to outside the boundary</t>
    </r>
    <phoneticPr fontId="4"/>
  </si>
  <si>
    <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gas separated from air at oxygen plant, imported from outside the boundary or exported to outside the boundary</t>
    </r>
    <phoneticPr fontId="4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</si>
  <si>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for internal/external use</t>
    </r>
    <phoneticPr fontId="4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</si>
  <si>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exported to outside the boundary</t>
    </r>
  </si>
  <si>
    <r>
      <t>Calculation results of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emission</t>
    </r>
    <phoneticPr fontId="4"/>
  </si>
  <si>
    <r>
      <t>t-CO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/Plant/y</t>
    </r>
    <phoneticPr fontId="4"/>
  </si>
  <si>
    <r>
      <t>10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(stp)</t>
    </r>
    <phoneticPr fontId="4"/>
  </si>
  <si>
    <r>
      <t>m</t>
    </r>
    <r>
      <rPr>
        <vertAlign val="superscript"/>
        <sz val="14"/>
        <color theme="1"/>
        <rFont val="Arial"/>
        <family val="2"/>
      </rPr>
      <t>3</t>
    </r>
    <phoneticPr fontId="4"/>
  </si>
  <si>
    <r>
      <t>Total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</si>
  <si>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4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</si>
  <si>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/y/t-crude steel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</si>
</sst>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;[Red]\-#,##0.000"/>
    <numFmt numFmtId="177" formatCode="0.000"/>
    <numFmt numFmtId="178" formatCode="0.000_ "/>
    <numFmt numFmtId="179" formatCode="0.0%"/>
    <numFmt numFmtId="180" formatCode="#,##0_);[Red]\(#,##0\)"/>
  </numFmts>
  <fonts count="21" x14ac:knownFonts="1">
    <font>
      <sz val="11"/>
      <color theme="1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vertAlign val="subscript"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bscript"/>
      <sz val="12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b/>
      <u/>
      <sz val="18"/>
      <color theme="1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48">
    <xf numFmtId="0" fontId="0" fillId="0" borderId="0" xfId="0">
      <alignment vertical="center"/>
    </xf>
    <xf numFmtId="0" fontId="10" fillId="0" borderId="2" xfId="0" applyFont="1" applyBorder="1">
      <alignment vertical="center"/>
    </xf>
    <xf numFmtId="0" fontId="2" fillId="2" borderId="1" xfId="5" applyFont="1" applyFill="1" applyBorder="1" applyAlignment="1">
      <alignment vertical="center" wrapText="1" shrinkToFit="1"/>
    </xf>
    <xf numFmtId="0" fontId="10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8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2" fillId="2" borderId="1" xfId="5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shrinkToFit="1"/>
    </xf>
    <xf numFmtId="179" fontId="8" fillId="0" borderId="1" xfId="1" applyNumberFormat="1" applyFont="1" applyBorder="1" applyAlignment="1">
      <alignment horizontal="right" vertical="center" shrinkToFi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shrinkToFit="1"/>
    </xf>
    <xf numFmtId="180" fontId="0" fillId="0" borderId="1" xfId="0" applyNumberFormat="1" applyFont="1" applyBorder="1" applyAlignment="1">
      <alignment horizontal="right" vertical="center" shrinkToFit="1"/>
    </xf>
    <xf numFmtId="180" fontId="0" fillId="0" borderId="0" xfId="0" applyNumberFormat="1" applyFont="1" applyBorder="1" applyAlignment="1">
      <alignment vertical="center" wrapText="1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>
      <alignment vertical="center"/>
    </xf>
    <xf numFmtId="180" fontId="10" fillId="0" borderId="4" xfId="0" applyNumberFormat="1" applyFont="1" applyBorder="1">
      <alignment vertical="center"/>
    </xf>
    <xf numFmtId="180" fontId="10" fillId="0" borderId="0" xfId="0" applyNumberFormat="1" applyFont="1" applyBorder="1">
      <alignment vertical="center"/>
    </xf>
    <xf numFmtId="180" fontId="0" fillId="3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top" wrapText="1"/>
    </xf>
    <xf numFmtId="180" fontId="0" fillId="4" borderId="1" xfId="0" applyNumberFormat="1" applyFont="1" applyFill="1" applyBorder="1" applyAlignment="1">
      <alignment horizontal="center" vertical="center" wrapText="1"/>
    </xf>
    <xf numFmtId="180" fontId="0" fillId="5" borderId="1" xfId="0" applyNumberFormat="1" applyFont="1" applyFill="1" applyBorder="1" applyAlignment="1">
      <alignment horizontal="center" vertical="center" wrapText="1"/>
    </xf>
    <xf numFmtId="0" fontId="12" fillId="0" borderId="0" xfId="6" applyFont="1">
      <alignment vertical="center"/>
    </xf>
    <xf numFmtId="0" fontId="8" fillId="0" borderId="0" xfId="6" applyFont="1">
      <alignment vertical="center"/>
    </xf>
    <xf numFmtId="0" fontId="13" fillId="0" borderId="0" xfId="6" applyFont="1">
      <alignment vertical="center"/>
    </xf>
    <xf numFmtId="0" fontId="8" fillId="6" borderId="0" xfId="6" applyFont="1" applyFill="1" applyAlignment="1">
      <alignment horizontal="center" vertical="center"/>
    </xf>
    <xf numFmtId="9" fontId="8" fillId="0" borderId="1" xfId="1" applyNumberFormat="1" applyFont="1" applyBorder="1" applyAlignment="1">
      <alignment horizontal="right" vertical="center" shrinkToFit="1"/>
    </xf>
    <xf numFmtId="0" fontId="8" fillId="0" borderId="13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180" fontId="14" fillId="0" borderId="3" xfId="0" applyNumberFormat="1" applyFont="1" applyBorder="1" applyAlignment="1">
      <alignment horizontal="center" vertical="center" wrapText="1"/>
    </xf>
    <xf numFmtId="0" fontId="2" fillId="2" borderId="1" xfId="5" applyFont="1" applyFill="1" applyBorder="1" applyAlignment="1">
      <alignment vertical="center" wrapText="1" shrinkToFi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2" borderId="13" xfId="5" applyFont="1" applyFill="1" applyBorder="1" applyAlignment="1">
      <alignment vertical="center" wrapText="1" shrinkToFit="1"/>
    </xf>
    <xf numFmtId="0" fontId="2" fillId="2" borderId="14" xfId="5" applyFont="1" applyFill="1" applyBorder="1" applyAlignment="1">
      <alignment vertical="center" wrapText="1" shrinkToFit="1"/>
    </xf>
    <xf numFmtId="0" fontId="2" fillId="2" borderId="12" xfId="5" applyFont="1" applyFill="1" applyBorder="1" applyAlignment="1">
      <alignment vertical="center" wrapText="1" shrinkToFit="1"/>
    </xf>
    <xf numFmtId="0" fontId="2" fillId="2" borderId="15" xfId="5" applyFont="1" applyFill="1" applyBorder="1" applyAlignment="1">
      <alignment vertical="center" wrapText="1" shrinkToFit="1"/>
    </xf>
    <xf numFmtId="0" fontId="2" fillId="2" borderId="11" xfId="5" applyFont="1" applyFill="1" applyBorder="1" applyAlignment="1">
      <alignment vertical="center" wrapText="1" shrinkToFi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vertical="center" shrinkToFit="1"/>
    </xf>
    <xf numFmtId="0" fontId="2" fillId="2" borderId="3" xfId="5" applyFont="1" applyFill="1" applyBorder="1" applyAlignment="1">
      <alignment vertical="center" shrinkToFit="1"/>
    </xf>
    <xf numFmtId="0" fontId="2" fillId="2" borderId="7" xfId="5" applyFont="1" applyFill="1" applyBorder="1" applyAlignment="1">
      <alignment vertical="center" shrinkToFit="1"/>
    </xf>
    <xf numFmtId="0" fontId="2" fillId="2" borderId="2" xfId="5" applyFont="1" applyFill="1" applyBorder="1" applyAlignment="1">
      <alignment vertical="center" shrinkToFit="1"/>
    </xf>
    <xf numFmtId="0" fontId="2" fillId="2" borderId="0" xfId="5" applyFont="1" applyFill="1" applyBorder="1" applyAlignment="1">
      <alignment vertical="center" shrinkToFit="1"/>
    </xf>
    <xf numFmtId="0" fontId="2" fillId="2" borderId="8" xfId="5" applyFont="1" applyFill="1" applyBorder="1" applyAlignment="1">
      <alignment vertical="center" shrinkToFit="1"/>
    </xf>
    <xf numFmtId="0" fontId="2" fillId="2" borderId="9" xfId="5" applyFont="1" applyFill="1" applyBorder="1" applyAlignment="1">
      <alignment vertical="center" shrinkToFit="1"/>
    </xf>
    <xf numFmtId="0" fontId="2" fillId="2" borderId="4" xfId="5" applyFont="1" applyFill="1" applyBorder="1" applyAlignment="1">
      <alignment vertical="center" shrinkToFit="1"/>
    </xf>
    <xf numFmtId="0" fontId="2" fillId="2" borderId="10" xfId="5" applyFont="1" applyFill="1" applyBorder="1" applyAlignment="1">
      <alignment vertical="center" shrinkToFit="1"/>
    </xf>
    <xf numFmtId="180" fontId="0" fillId="0" borderId="13" xfId="0" applyNumberFormat="1" applyFont="1" applyBorder="1" applyAlignment="1">
      <alignment horizontal="right" vertical="center" shrinkToFit="1"/>
    </xf>
    <xf numFmtId="180" fontId="0" fillId="0" borderId="14" xfId="0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center" vertical="center" shrinkToFit="1"/>
    </xf>
    <xf numFmtId="176" fontId="17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 shrinkToFit="1"/>
    </xf>
    <xf numFmtId="0" fontId="0" fillId="0" borderId="1" xfId="6" applyFont="1" applyBorder="1" applyAlignment="1">
      <alignment vertical="center" shrinkToFit="1"/>
    </xf>
    <xf numFmtId="0" fontId="0" fillId="0" borderId="1" xfId="6" applyFont="1" applyBorder="1" applyAlignment="1">
      <alignment horizontal="justify" vertical="center" wrapText="1"/>
    </xf>
    <xf numFmtId="0" fontId="0" fillId="0" borderId="1" xfId="6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1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178" fontId="17" fillId="0" borderId="1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 shrinkToFit="1"/>
    </xf>
    <xf numFmtId="0" fontId="17" fillId="8" borderId="1" xfId="0" applyFont="1" applyFill="1" applyBorder="1" applyAlignment="1">
      <alignment horizontal="center" vertical="center"/>
    </xf>
    <xf numFmtId="177" fontId="17" fillId="8" borderId="1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 shrinkToFit="1"/>
    </xf>
    <xf numFmtId="0" fontId="18" fillId="0" borderId="11" xfId="0" applyFont="1" applyBorder="1" applyAlignment="1">
      <alignment vertical="center" wrapText="1" shrinkToFit="1"/>
    </xf>
    <xf numFmtId="177" fontId="17" fillId="0" borderId="1" xfId="0" applyNumberFormat="1" applyFont="1" applyBorder="1" applyAlignment="1">
      <alignment vertical="center" wrapText="1"/>
    </xf>
    <xf numFmtId="0" fontId="17" fillId="0" borderId="1" xfId="6" applyFont="1" applyBorder="1" applyAlignment="1">
      <alignment horizontal="center" vertical="center"/>
    </xf>
    <xf numFmtId="0" fontId="17" fillId="0" borderId="13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17" fillId="0" borderId="14" xfId="6" applyFont="1" applyBorder="1" applyAlignment="1">
      <alignment horizontal="center" vertical="center"/>
    </xf>
    <xf numFmtId="0" fontId="17" fillId="0" borderId="1" xfId="6" applyFont="1" applyBorder="1" applyAlignment="1">
      <alignment vertical="center" shrinkToFit="1"/>
    </xf>
    <xf numFmtId="0" fontId="17" fillId="0" borderId="1" xfId="6" applyFont="1" applyBorder="1" applyAlignment="1">
      <alignment vertical="center" wrapText="1"/>
    </xf>
    <xf numFmtId="0" fontId="17" fillId="0" borderId="12" xfId="6" applyFont="1" applyBorder="1" applyAlignment="1">
      <alignment horizontal="center" vertical="center" shrinkToFit="1"/>
    </xf>
    <xf numFmtId="0" fontId="13" fillId="6" borderId="12" xfId="6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shrinkToFit="1"/>
    </xf>
    <xf numFmtId="0" fontId="13" fillId="6" borderId="11" xfId="6" applyFont="1" applyFill="1" applyBorder="1" applyAlignment="1">
      <alignment horizontal="center" vertical="center" wrapText="1"/>
    </xf>
    <xf numFmtId="38" fontId="17" fillId="0" borderId="1" xfId="4" applyFont="1" applyBorder="1" applyAlignment="1">
      <alignment horizontal="center" vertical="center"/>
    </xf>
    <xf numFmtId="0" fontId="17" fillId="0" borderId="12" xfId="6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8" fillId="0" borderId="1" xfId="6" applyFont="1" applyBorder="1" applyAlignment="1">
      <alignment horizontal="justify" vertical="center" wrapText="1"/>
    </xf>
    <xf numFmtId="0" fontId="17" fillId="0" borderId="1" xfId="6" applyFont="1" applyBorder="1" applyAlignment="1">
      <alignment horizontal="center" vertical="center" shrinkToFit="1"/>
    </xf>
    <xf numFmtId="38" fontId="17" fillId="6" borderId="11" xfId="4" quotePrefix="1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right" vertical="center" shrinkToFit="1"/>
    </xf>
    <xf numFmtId="0" fontId="17" fillId="0" borderId="11" xfId="6" applyFont="1" applyBorder="1" applyAlignment="1">
      <alignment vertical="center" wrapText="1" shrinkToFit="1"/>
    </xf>
    <xf numFmtId="0" fontId="17" fillId="0" borderId="1" xfId="6" applyFont="1" applyBorder="1" applyAlignment="1">
      <alignment vertical="center" shrinkToFit="1"/>
    </xf>
    <xf numFmtId="0" fontId="17" fillId="0" borderId="1" xfId="6" applyFont="1" applyBorder="1" applyAlignment="1">
      <alignment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2" xfId="6" applyFont="1" applyBorder="1" applyAlignment="1">
      <alignment horizontal="center" vertical="center" wrapText="1" shrinkToFit="1"/>
    </xf>
    <xf numFmtId="0" fontId="17" fillId="0" borderId="15" xfId="6" applyFont="1" applyBorder="1" applyAlignment="1">
      <alignment horizontal="center" vertical="center" wrapText="1" shrinkToFit="1"/>
    </xf>
    <xf numFmtId="0" fontId="17" fillId="0" borderId="11" xfId="6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 shrinkToFit="1"/>
    </xf>
    <xf numFmtId="0" fontId="8" fillId="7" borderId="3" xfId="6" applyFont="1" applyFill="1" applyBorder="1" applyAlignment="1">
      <alignment horizontal="right" vertical="center" shrinkToFit="1"/>
    </xf>
    <xf numFmtId="40" fontId="8" fillId="7" borderId="0" xfId="6" applyNumberFormat="1" applyFont="1" applyFill="1" applyAlignment="1">
      <alignment horizontal="right" vertical="center" shrinkToFit="1"/>
    </xf>
  </cellXfs>
  <cellStyles count="7">
    <cellStyle name="パーセント" xfId="1" builtinId="5"/>
    <cellStyle name="桁区切り" xfId="2" builtinId="6"/>
    <cellStyle name="桁区切り 2" xfId="3"/>
    <cellStyle name="桁区切り 2 2" xfId="4"/>
    <cellStyle name="標準" xfId="0" builtinId="0"/>
    <cellStyle name="標準 2" xfId="5"/>
    <cellStyle name="標準 2 4" xfId="6"/>
  </cellStyles>
  <dxfs count="28"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4"/>
      </font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Tohmatsu Proposal template20140601">
      <a:dk1>
        <a:sysClr val="windowText" lastClr="000000"/>
      </a:dk1>
      <a:lt1>
        <a:sysClr val="window" lastClr="FFFFFF"/>
      </a:lt1>
      <a:dk2>
        <a:srgbClr val="313131"/>
      </a:dk2>
      <a:lt2>
        <a:srgbClr val="FFFFFF"/>
      </a:lt2>
      <a:accent1>
        <a:srgbClr val="002776"/>
      </a:accent1>
      <a:accent2>
        <a:srgbClr val="81BC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BDD203"/>
      </a:accent6>
      <a:hlink>
        <a:srgbClr val="00A1DE"/>
      </a:hlink>
      <a:folHlink>
        <a:srgbClr val="72C7E7"/>
      </a:folHlink>
    </a:clrScheme>
    <a:fontScheme name="ユーザー定義 9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45"/>
  <sheetViews>
    <sheetView tabSelected="1" zoomScale="70" zoomScaleNormal="70" workbookViewId="0">
      <selection activeCell="G28" sqref="G28"/>
    </sheetView>
  </sheetViews>
  <sheetFormatPr defaultColWidth="9" defaultRowHeight="14.25" x14ac:dyDescent="0.2"/>
  <cols>
    <col min="1" max="1" width="3.125" style="50" customWidth="1"/>
    <col min="2" max="2" width="10.875" style="50" customWidth="1"/>
    <col min="3" max="3" width="4.625" style="50" customWidth="1"/>
    <col min="4" max="4" width="21.625" style="50" customWidth="1"/>
    <col min="5" max="5" width="0" style="50" hidden="1" customWidth="1"/>
    <col min="6" max="6" width="12.625" style="50" customWidth="1"/>
    <col min="7" max="8" width="11.875" style="50" customWidth="1"/>
    <col min="9" max="14" width="17.625" style="50" customWidth="1"/>
    <col min="15" max="16384" width="9" style="50"/>
  </cols>
  <sheetData>
    <row r="1" spans="2:14" ht="30.75" customHeight="1" x14ac:dyDescent="0.2">
      <c r="B1" s="49" t="s">
        <v>150</v>
      </c>
    </row>
    <row r="2" spans="2:14" ht="30.75" customHeight="1" x14ac:dyDescent="0.2">
      <c r="B2" s="51" t="s">
        <v>151</v>
      </c>
      <c r="F2" s="52"/>
      <c r="G2" s="51" t="s">
        <v>152</v>
      </c>
    </row>
    <row r="3" spans="2:14" ht="24.75" customHeight="1" x14ac:dyDescent="0.2">
      <c r="B3" s="51" t="s">
        <v>153</v>
      </c>
      <c r="F3" s="52"/>
      <c r="G3" s="51" t="s">
        <v>154</v>
      </c>
    </row>
    <row r="4" spans="2:14" ht="21" x14ac:dyDescent="0.2">
      <c r="I4" s="113" t="s">
        <v>182</v>
      </c>
      <c r="J4" s="113"/>
      <c r="K4" s="113"/>
      <c r="L4" s="114" t="s">
        <v>304</v>
      </c>
      <c r="M4" s="115"/>
      <c r="N4" s="116"/>
    </row>
    <row r="5" spans="2:14" ht="18" x14ac:dyDescent="0.2">
      <c r="B5" s="117" t="s">
        <v>183</v>
      </c>
      <c r="C5" s="117"/>
      <c r="D5" s="117"/>
      <c r="E5" s="118" t="s">
        <v>184</v>
      </c>
      <c r="F5" s="119" t="s">
        <v>185</v>
      </c>
      <c r="G5" s="120" t="s">
        <v>186</v>
      </c>
      <c r="H5" s="120" t="s">
        <v>187</v>
      </c>
      <c r="I5" s="121" t="s">
        <v>188</v>
      </c>
      <c r="J5" s="121" t="s">
        <v>0</v>
      </c>
      <c r="K5" s="121" t="s">
        <v>189</v>
      </c>
      <c r="L5" s="121" t="s">
        <v>188</v>
      </c>
      <c r="M5" s="121" t="s">
        <v>0</v>
      </c>
      <c r="N5" s="121" t="s">
        <v>189</v>
      </c>
    </row>
    <row r="6" spans="2:14" ht="21" x14ac:dyDescent="0.2">
      <c r="B6" s="117"/>
      <c r="C6" s="117"/>
      <c r="D6" s="117"/>
      <c r="E6" s="118"/>
      <c r="F6" s="122"/>
      <c r="G6" s="123"/>
      <c r="H6" s="123"/>
      <c r="I6" s="124" t="s">
        <v>190</v>
      </c>
      <c r="J6" s="124"/>
      <c r="K6" s="124"/>
      <c r="L6" s="124" t="s">
        <v>305</v>
      </c>
      <c r="M6" s="124"/>
      <c r="N6" s="124"/>
    </row>
    <row r="7" spans="2:14" ht="27" customHeight="1" x14ac:dyDescent="0.2">
      <c r="B7" s="125" t="s">
        <v>191</v>
      </c>
      <c r="C7" s="126">
        <v>1</v>
      </c>
      <c r="D7" s="127" t="s">
        <v>192</v>
      </c>
      <c r="E7" s="128" t="s">
        <v>2</v>
      </c>
      <c r="F7" s="129" t="s">
        <v>306</v>
      </c>
      <c r="G7" s="130"/>
      <c r="H7" s="130"/>
      <c r="I7" s="131">
        <f>IFERROR($G7*Factor!G5, "-")</f>
        <v>0</v>
      </c>
      <c r="J7" s="131" t="str">
        <f>IFERROR($G7*Factor!H5, "-")</f>
        <v>-</v>
      </c>
      <c r="K7" s="131">
        <f>IFERROR($H7*Factor!I5, "-")</f>
        <v>0</v>
      </c>
      <c r="L7" s="131">
        <f>IFERROR($G7*Factor!J5, "-")</f>
        <v>0</v>
      </c>
      <c r="M7" s="131" t="str">
        <f>IFERROR($G7*Factor!K5, "-")</f>
        <v>-</v>
      </c>
      <c r="N7" s="131">
        <f>IFERROR($H7*Factor!L5, "-")</f>
        <v>0</v>
      </c>
    </row>
    <row r="8" spans="2:14" ht="27" customHeight="1" x14ac:dyDescent="0.2">
      <c r="B8" s="132"/>
      <c r="C8" s="126">
        <v>2</v>
      </c>
      <c r="D8" s="133" t="s">
        <v>193</v>
      </c>
      <c r="E8" s="128"/>
      <c r="F8" s="129" t="s">
        <v>306</v>
      </c>
      <c r="G8" s="130"/>
      <c r="H8" s="130"/>
      <c r="I8" s="131">
        <f>IFERROR($G8*Factor!G6, "-")</f>
        <v>0</v>
      </c>
      <c r="J8" s="131" t="str">
        <f>IFERROR($G8*Factor!H6, "-")</f>
        <v>-</v>
      </c>
      <c r="K8" s="131">
        <f>IFERROR($H8*Factor!I6, "-")</f>
        <v>0</v>
      </c>
      <c r="L8" s="131">
        <f>IFERROR($G8*Factor!J6, "-")</f>
        <v>0</v>
      </c>
      <c r="M8" s="131" t="str">
        <f>IFERROR($G8*Factor!K6, "-")</f>
        <v>-</v>
      </c>
      <c r="N8" s="131">
        <f>IFERROR($H8*Factor!L6, "-")</f>
        <v>0</v>
      </c>
    </row>
    <row r="9" spans="2:14" ht="27" customHeight="1" x14ac:dyDescent="0.2">
      <c r="B9" s="134" t="s">
        <v>194</v>
      </c>
      <c r="C9" s="126">
        <v>3</v>
      </c>
      <c r="D9" s="127" t="s">
        <v>195</v>
      </c>
      <c r="E9" s="128" t="s">
        <v>4</v>
      </c>
      <c r="F9" s="129" t="s">
        <v>307</v>
      </c>
      <c r="G9" s="130"/>
      <c r="H9" s="130"/>
      <c r="I9" s="131">
        <f>IFERROR($G9*Factor!G7, "-")</f>
        <v>0</v>
      </c>
      <c r="J9" s="131" t="str">
        <f>IFERROR($G9*Factor!H7, "-")</f>
        <v>-</v>
      </c>
      <c r="K9" s="131">
        <f>IFERROR($H9*Factor!I7, "-")</f>
        <v>0</v>
      </c>
      <c r="L9" s="131">
        <f>IFERROR($G9*Factor!J7, "-")</f>
        <v>0</v>
      </c>
      <c r="M9" s="131" t="str">
        <f>IFERROR($G9*Factor!K7, "-")</f>
        <v>-</v>
      </c>
      <c r="N9" s="131">
        <f>IFERROR($H9*Factor!L7, "-")</f>
        <v>0</v>
      </c>
    </row>
    <row r="10" spans="2:14" ht="27" customHeight="1" x14ac:dyDescent="0.2">
      <c r="B10" s="134"/>
      <c r="C10" s="126">
        <v>4</v>
      </c>
      <c r="D10" s="127" t="s">
        <v>196</v>
      </c>
      <c r="E10" s="128" t="s">
        <v>5</v>
      </c>
      <c r="F10" s="129" t="s">
        <v>307</v>
      </c>
      <c r="G10" s="130"/>
      <c r="H10" s="130"/>
      <c r="I10" s="131">
        <f>IFERROR($G10*Factor!G8, "-")</f>
        <v>0</v>
      </c>
      <c r="J10" s="131" t="str">
        <f>IFERROR($G10*Factor!H8, "-")</f>
        <v>-</v>
      </c>
      <c r="K10" s="131">
        <f>IFERROR($H10*Factor!I8, "-")</f>
        <v>0</v>
      </c>
      <c r="L10" s="131">
        <f>IFERROR($G10*Factor!J8, "-")</f>
        <v>0</v>
      </c>
      <c r="M10" s="131" t="str">
        <f>IFERROR($G10*Factor!K8, "-")</f>
        <v>-</v>
      </c>
      <c r="N10" s="131">
        <f>IFERROR($H10*Factor!L8, "-")</f>
        <v>0</v>
      </c>
    </row>
    <row r="11" spans="2:14" ht="27" customHeight="1" x14ac:dyDescent="0.2">
      <c r="B11" s="134"/>
      <c r="C11" s="126">
        <v>5</v>
      </c>
      <c r="D11" s="127" t="s">
        <v>197</v>
      </c>
      <c r="E11" s="128" t="s">
        <v>6</v>
      </c>
      <c r="F11" s="129" t="s">
        <v>307</v>
      </c>
      <c r="G11" s="130"/>
      <c r="H11" s="130"/>
      <c r="I11" s="131">
        <f>IFERROR($G11*Factor!G9, "-")</f>
        <v>0</v>
      </c>
      <c r="J11" s="131" t="str">
        <f>IFERROR($G11*Factor!H9, "-")</f>
        <v>-</v>
      </c>
      <c r="K11" s="131">
        <f>IFERROR($H11*Factor!I9, "-")</f>
        <v>0</v>
      </c>
      <c r="L11" s="131">
        <f>IFERROR($G11*Factor!J9, "-")</f>
        <v>0</v>
      </c>
      <c r="M11" s="131" t="str">
        <f>IFERROR($G11*Factor!K9, "-")</f>
        <v>-</v>
      </c>
      <c r="N11" s="131">
        <f>IFERROR($H11*Factor!L9, "-")</f>
        <v>0</v>
      </c>
    </row>
    <row r="12" spans="2:14" ht="27" customHeight="1" x14ac:dyDescent="0.2">
      <c r="B12" s="134"/>
      <c r="C12" s="126">
        <v>6</v>
      </c>
      <c r="D12" s="127" t="s">
        <v>198</v>
      </c>
      <c r="E12" s="128" t="s">
        <v>7</v>
      </c>
      <c r="F12" s="129" t="s">
        <v>199</v>
      </c>
      <c r="G12" s="130"/>
      <c r="H12" s="130"/>
      <c r="I12" s="131">
        <f>IFERROR($G12*Factor!G10, "-")</f>
        <v>0</v>
      </c>
      <c r="J12" s="131" t="str">
        <f>IFERROR($G12*Factor!H10, "-")</f>
        <v>-</v>
      </c>
      <c r="K12" s="131">
        <f>IFERROR($H12*Factor!I10, "-")</f>
        <v>0</v>
      </c>
      <c r="L12" s="131">
        <f>IFERROR($G12*Factor!J10, "-")</f>
        <v>0</v>
      </c>
      <c r="M12" s="131" t="str">
        <f>IFERROR($G12*Factor!K10, "-")</f>
        <v>-</v>
      </c>
      <c r="N12" s="131">
        <f>IFERROR($H12*Factor!L10, "-")</f>
        <v>0</v>
      </c>
    </row>
    <row r="13" spans="2:14" ht="27" customHeight="1" x14ac:dyDescent="0.2">
      <c r="B13" s="134"/>
      <c r="C13" s="126">
        <v>7</v>
      </c>
      <c r="D13" s="127" t="s">
        <v>281</v>
      </c>
      <c r="E13" s="128" t="s">
        <v>7</v>
      </c>
      <c r="F13" s="129" t="s">
        <v>306</v>
      </c>
      <c r="G13" s="130"/>
      <c r="H13" s="130"/>
      <c r="I13" s="131">
        <f>IFERROR($G13*Factor!G11, "-")</f>
        <v>0</v>
      </c>
      <c r="J13" s="131" t="str">
        <f>IFERROR($G13*Factor!H11, "-")</f>
        <v>-</v>
      </c>
      <c r="K13" s="131">
        <f>IFERROR($H13*Factor!I11, "-")</f>
        <v>0</v>
      </c>
      <c r="L13" s="131">
        <f>IFERROR($G13*Factor!J11, "-")</f>
        <v>0</v>
      </c>
      <c r="M13" s="131" t="str">
        <f>IFERROR($G13*Factor!K11, "-")</f>
        <v>-</v>
      </c>
      <c r="N13" s="131">
        <f>IFERROR($H13*Factor!L11, "-")</f>
        <v>0</v>
      </c>
    </row>
    <row r="14" spans="2:14" ht="27" customHeight="1" x14ac:dyDescent="0.2">
      <c r="B14" s="135" t="s">
        <v>200</v>
      </c>
      <c r="C14" s="126">
        <v>8</v>
      </c>
      <c r="D14" s="127" t="s">
        <v>201</v>
      </c>
      <c r="E14" s="136"/>
      <c r="F14" s="137" t="s">
        <v>202</v>
      </c>
      <c r="G14" s="130"/>
      <c r="H14" s="130"/>
      <c r="I14" s="131">
        <f>IFERROR($G14*Factor!G12, "-")</f>
        <v>0</v>
      </c>
      <c r="J14" s="131" t="str">
        <f>IFERROR($G14*Factor!H12, "-")</f>
        <v>-</v>
      </c>
      <c r="K14" s="131">
        <f>IFERROR($H14*Factor!I12, "-")</f>
        <v>0</v>
      </c>
      <c r="L14" s="131">
        <f>IFERROR($G14*Factor!J12, "-")</f>
        <v>0</v>
      </c>
      <c r="M14" s="131" t="str">
        <f>IFERROR($G14*Factor!K12, "-")</f>
        <v>-</v>
      </c>
      <c r="N14" s="131">
        <f>IFERROR($H14*Factor!L12, "-")</f>
        <v>0</v>
      </c>
    </row>
    <row r="15" spans="2:14" ht="27" customHeight="1" x14ac:dyDescent="0.2">
      <c r="B15" s="138"/>
      <c r="C15" s="126">
        <v>9</v>
      </c>
      <c r="D15" s="127" t="s">
        <v>203</v>
      </c>
      <c r="E15" s="128" t="s">
        <v>10</v>
      </c>
      <c r="F15" s="129" t="s">
        <v>202</v>
      </c>
      <c r="G15" s="130"/>
      <c r="H15" s="130"/>
      <c r="I15" s="131">
        <f>IFERROR($G15*Factor!G13, "-")</f>
        <v>0</v>
      </c>
      <c r="J15" s="131" t="str">
        <f>IFERROR($G15*Factor!H13, "-")</f>
        <v>-</v>
      </c>
      <c r="K15" s="131">
        <f>IFERROR($H15*Factor!I13, "-")</f>
        <v>0</v>
      </c>
      <c r="L15" s="131">
        <f>IFERROR($G15*Factor!J13, "-")</f>
        <v>0</v>
      </c>
      <c r="M15" s="131" t="str">
        <f>IFERROR($G15*Factor!K13, "-")</f>
        <v>-</v>
      </c>
      <c r="N15" s="131">
        <f>IFERROR($H15*Factor!L13, "-")</f>
        <v>0</v>
      </c>
    </row>
    <row r="16" spans="2:14" ht="27" customHeight="1" x14ac:dyDescent="0.2">
      <c r="B16" s="138"/>
      <c r="C16" s="126">
        <v>10</v>
      </c>
      <c r="D16" s="127" t="s">
        <v>204</v>
      </c>
      <c r="E16" s="128" t="s">
        <v>12</v>
      </c>
      <c r="F16" s="129" t="s">
        <v>202</v>
      </c>
      <c r="G16" s="130"/>
      <c r="H16" s="130"/>
      <c r="I16" s="131">
        <f>IFERROR($G16*Factor!G14, "-")</f>
        <v>0</v>
      </c>
      <c r="J16" s="131" t="str">
        <f>IFERROR($G16*Factor!H14, "-")</f>
        <v>-</v>
      </c>
      <c r="K16" s="131">
        <f>IFERROR($H16*Factor!I14, "-")</f>
        <v>0</v>
      </c>
      <c r="L16" s="131">
        <f>IFERROR($G16*Factor!J14, "-")</f>
        <v>0</v>
      </c>
      <c r="M16" s="131" t="str">
        <f>IFERROR($G16*Factor!K14, "-")</f>
        <v>-</v>
      </c>
      <c r="N16" s="131">
        <f>IFERROR($H16*Factor!L14, "-")</f>
        <v>0</v>
      </c>
    </row>
    <row r="17" spans="2:14" ht="27" customHeight="1" x14ac:dyDescent="0.2">
      <c r="B17" s="138"/>
      <c r="C17" s="126">
        <v>11</v>
      </c>
      <c r="D17" s="127" t="s">
        <v>205</v>
      </c>
      <c r="E17" s="128" t="s">
        <v>206</v>
      </c>
      <c r="F17" s="129" t="s">
        <v>202</v>
      </c>
      <c r="G17" s="130"/>
      <c r="H17" s="130"/>
      <c r="I17" s="131">
        <f>IFERROR($G17*Factor!G15, "-")</f>
        <v>0</v>
      </c>
      <c r="J17" s="131" t="str">
        <f>IFERROR($G17*Factor!H15, "-")</f>
        <v>-</v>
      </c>
      <c r="K17" s="131">
        <f>IFERROR($H17*Factor!I15, "-")</f>
        <v>0</v>
      </c>
      <c r="L17" s="131">
        <f>IFERROR($G17*Factor!J15, "-")</f>
        <v>0</v>
      </c>
      <c r="M17" s="131" t="str">
        <f>IFERROR($G17*Factor!K15, "-")</f>
        <v>-</v>
      </c>
      <c r="N17" s="131">
        <f>IFERROR($H17*Factor!L15, "-")</f>
        <v>0</v>
      </c>
    </row>
    <row r="18" spans="2:14" ht="27" customHeight="1" x14ac:dyDescent="0.2">
      <c r="B18" s="139"/>
      <c r="C18" s="126">
        <v>12</v>
      </c>
      <c r="D18" s="127" t="s">
        <v>207</v>
      </c>
      <c r="E18" s="136"/>
      <c r="F18" s="126" t="s">
        <v>202</v>
      </c>
      <c r="G18" s="130"/>
      <c r="H18" s="130"/>
      <c r="I18" s="131">
        <f>IFERROR($G18*Factor!G16, "-")</f>
        <v>0</v>
      </c>
      <c r="J18" s="131" t="str">
        <f>IFERROR($G18*Factor!H16, "-")</f>
        <v>-</v>
      </c>
      <c r="K18" s="131">
        <f>IFERROR($H18*Factor!I16, "-")</f>
        <v>0</v>
      </c>
      <c r="L18" s="131">
        <f>IFERROR($G18*Factor!J16, "-")</f>
        <v>0</v>
      </c>
      <c r="M18" s="131" t="str">
        <f>IFERROR($G18*Factor!K16, "-")</f>
        <v>-</v>
      </c>
      <c r="N18" s="131">
        <f>IFERROR($H18*Factor!L16, "-")</f>
        <v>0</v>
      </c>
    </row>
    <row r="19" spans="2:14" ht="27" customHeight="1" x14ac:dyDescent="0.2">
      <c r="B19" s="140" t="s">
        <v>14</v>
      </c>
      <c r="C19" s="126">
        <v>13</v>
      </c>
      <c r="D19" s="127" t="s">
        <v>208</v>
      </c>
      <c r="E19" s="128" t="s">
        <v>297</v>
      </c>
      <c r="F19" s="129" t="s">
        <v>202</v>
      </c>
      <c r="G19" s="130"/>
      <c r="H19" s="130"/>
      <c r="I19" s="131" t="str">
        <f>IFERROR($G19*Factor!G17, "-")</f>
        <v>-</v>
      </c>
      <c r="J19" s="131" t="str">
        <f>IFERROR($G19*Factor!H17, "-")</f>
        <v>-</v>
      </c>
      <c r="K19" s="131">
        <f>IFERROR($H19*Factor!I17, "-")</f>
        <v>0</v>
      </c>
      <c r="L19" s="131">
        <f>IFERROR($G19*Factor!J17, "-")</f>
        <v>0</v>
      </c>
      <c r="M19" s="131" t="str">
        <f>IFERROR($G19*Factor!K17, "-")</f>
        <v>-</v>
      </c>
      <c r="N19" s="131">
        <f>IFERROR($H19*Factor!L17, "-")</f>
        <v>0</v>
      </c>
    </row>
    <row r="20" spans="2:14" ht="27" customHeight="1" x14ac:dyDescent="0.2">
      <c r="B20" s="141"/>
      <c r="C20" s="126">
        <v>14</v>
      </c>
      <c r="D20" s="127" t="s">
        <v>209</v>
      </c>
      <c r="E20" s="128" t="s">
        <v>16</v>
      </c>
      <c r="F20" s="129" t="s">
        <v>199</v>
      </c>
      <c r="G20" s="130"/>
      <c r="H20" s="130"/>
      <c r="I20" s="131" t="str">
        <f>IFERROR($G20*Factor!G18, "-")</f>
        <v>-</v>
      </c>
      <c r="J20" s="131">
        <f>IFERROR($G20*Factor!H18, "-")</f>
        <v>0</v>
      </c>
      <c r="K20" s="131">
        <f>IFERROR($H20*Factor!I18, "-")</f>
        <v>0</v>
      </c>
      <c r="L20" s="131" t="str">
        <f>IFERROR($G20*Factor!J18, "-")</f>
        <v>-</v>
      </c>
      <c r="M20" s="131">
        <f>IFERROR($G20*Factor!K18, "-")</f>
        <v>0</v>
      </c>
      <c r="N20" s="131">
        <f>IFERROR($H20*Factor!L18, "-")</f>
        <v>0</v>
      </c>
    </row>
    <row r="21" spans="2:14" ht="27" customHeight="1" x14ac:dyDescent="0.2">
      <c r="B21" s="141"/>
      <c r="C21" s="126">
        <v>15</v>
      </c>
      <c r="D21" s="127" t="s">
        <v>210</v>
      </c>
      <c r="E21" s="128" t="s">
        <v>298</v>
      </c>
      <c r="F21" s="129" t="s">
        <v>202</v>
      </c>
      <c r="G21" s="130"/>
      <c r="H21" s="130"/>
      <c r="I21" s="131" t="str">
        <f>IFERROR($G21*Factor!G19, "-")</f>
        <v>-</v>
      </c>
      <c r="J21" s="131" t="str">
        <f>IFERROR($G21*Factor!H19, "-")</f>
        <v>-</v>
      </c>
      <c r="K21" s="131">
        <f>IFERROR($H21*Factor!I19, "-")</f>
        <v>0</v>
      </c>
      <c r="L21" s="131">
        <f>IFERROR($G21*Factor!J19, "-")</f>
        <v>0</v>
      </c>
      <c r="M21" s="131" t="str">
        <f>IFERROR($G21*Factor!K19, "-")</f>
        <v>-</v>
      </c>
      <c r="N21" s="131">
        <f>IFERROR($H21*Factor!L19, "-")</f>
        <v>0</v>
      </c>
    </row>
    <row r="22" spans="2:14" ht="27" customHeight="1" x14ac:dyDescent="0.2">
      <c r="B22" s="141"/>
      <c r="C22" s="126">
        <v>16</v>
      </c>
      <c r="D22" s="127" t="s">
        <v>211</v>
      </c>
      <c r="E22" s="128" t="s">
        <v>299</v>
      </c>
      <c r="F22" s="129" t="s">
        <v>199</v>
      </c>
      <c r="G22" s="130"/>
      <c r="H22" s="130"/>
      <c r="I22" s="131" t="str">
        <f>IFERROR($G22*Factor!G20, "-")</f>
        <v>-</v>
      </c>
      <c r="J22" s="131">
        <f>IFERROR($G22*Factor!H20, "-")</f>
        <v>0</v>
      </c>
      <c r="K22" s="131">
        <f>IFERROR($H22*Factor!I20, "-")</f>
        <v>0</v>
      </c>
      <c r="L22" s="131" t="str">
        <f>IFERROR($G22*Factor!J20, "-")</f>
        <v>-</v>
      </c>
      <c r="M22" s="131">
        <f>IFERROR($G22*Factor!K20, "-")</f>
        <v>0</v>
      </c>
      <c r="N22" s="131">
        <f>IFERROR($H22*Factor!L20, "-")</f>
        <v>0</v>
      </c>
    </row>
    <row r="23" spans="2:14" ht="27" customHeight="1" x14ac:dyDescent="0.2">
      <c r="B23" s="141"/>
      <c r="C23" s="126">
        <v>17</v>
      </c>
      <c r="D23" s="127" t="s">
        <v>212</v>
      </c>
      <c r="E23" s="128"/>
      <c r="F23" s="129" t="s">
        <v>213</v>
      </c>
      <c r="G23" s="130"/>
      <c r="H23" s="130"/>
      <c r="I23" s="131" t="str">
        <f>IFERROR($G23*Factor!G21, "-")</f>
        <v>-</v>
      </c>
      <c r="J23" s="131" t="str">
        <f>IFERROR($G23*Factor!H21, "-")</f>
        <v>-</v>
      </c>
      <c r="K23" s="131" t="str">
        <f>IFERROR($H23*Factor!I21, "-")</f>
        <v>-</v>
      </c>
      <c r="L23" s="131">
        <f>IFERROR($G23*Factor!J21, "-")</f>
        <v>0</v>
      </c>
      <c r="M23" s="131" t="str">
        <f>IFERROR($G23*Factor!K21, "-")</f>
        <v>-</v>
      </c>
      <c r="N23" s="131">
        <f>IFERROR($H23*Factor!L21, "-")</f>
        <v>0</v>
      </c>
    </row>
    <row r="24" spans="2:14" ht="27" customHeight="1" x14ac:dyDescent="0.2">
      <c r="B24" s="141"/>
      <c r="C24" s="126">
        <v>18</v>
      </c>
      <c r="D24" s="127" t="s">
        <v>214</v>
      </c>
      <c r="E24" s="128" t="s">
        <v>300</v>
      </c>
      <c r="F24" s="129" t="s">
        <v>306</v>
      </c>
      <c r="G24" s="130"/>
      <c r="H24" s="130"/>
      <c r="I24" s="131" t="str">
        <f>IFERROR($G24*Factor!G22, "-")</f>
        <v>-</v>
      </c>
      <c r="J24" s="131">
        <f>IFERROR($G24*Factor!H22, "-")</f>
        <v>0</v>
      </c>
      <c r="K24" s="131">
        <f>IFERROR($H24*Factor!I22, "-")</f>
        <v>0</v>
      </c>
      <c r="L24" s="131" t="str">
        <f>IFERROR($G24*Factor!J22, "-")</f>
        <v>-</v>
      </c>
      <c r="M24" s="131">
        <f>IFERROR($G24*Factor!K22, "-")</f>
        <v>0</v>
      </c>
      <c r="N24" s="131">
        <f>IFERROR($H24*Factor!L22, "-")</f>
        <v>0</v>
      </c>
    </row>
    <row r="25" spans="2:14" ht="27" customHeight="1" x14ac:dyDescent="0.2">
      <c r="B25" s="141"/>
      <c r="C25" s="126">
        <v>19</v>
      </c>
      <c r="D25" s="127" t="s">
        <v>215</v>
      </c>
      <c r="E25" s="128" t="s">
        <v>216</v>
      </c>
      <c r="F25" s="129" t="s">
        <v>306</v>
      </c>
      <c r="G25" s="130"/>
      <c r="H25" s="130"/>
      <c r="I25" s="131" t="str">
        <f>IFERROR($G25*Factor!G23, "-")</f>
        <v>-</v>
      </c>
      <c r="J25" s="131">
        <f>IFERROR($G25*Factor!H23, "-")</f>
        <v>0</v>
      </c>
      <c r="K25" s="131">
        <f>IFERROR($H25*Factor!I23, "-")</f>
        <v>0</v>
      </c>
      <c r="L25" s="131" t="str">
        <f>IFERROR($G25*Factor!J23, "-")</f>
        <v>-</v>
      </c>
      <c r="M25" s="131">
        <f>IFERROR($G25*Factor!K23, "-")</f>
        <v>0</v>
      </c>
      <c r="N25" s="131">
        <f>IFERROR($H25*Factor!L23, "-")</f>
        <v>0</v>
      </c>
    </row>
    <row r="26" spans="2:14" ht="27" customHeight="1" x14ac:dyDescent="0.2">
      <c r="B26" s="142"/>
      <c r="C26" s="126">
        <v>20</v>
      </c>
      <c r="D26" s="127" t="s">
        <v>217</v>
      </c>
      <c r="E26" s="128" t="s">
        <v>301</v>
      </c>
      <c r="F26" s="129" t="s">
        <v>306</v>
      </c>
      <c r="G26" s="130"/>
      <c r="H26" s="130"/>
      <c r="I26" s="131" t="str">
        <f>IFERROR($G26*Factor!G24, "-")</f>
        <v>-</v>
      </c>
      <c r="J26" s="131">
        <f>IFERROR($G26*Factor!H24, "-")</f>
        <v>0</v>
      </c>
      <c r="K26" s="131">
        <f>IFERROR($H26*Factor!I24, "-")</f>
        <v>0</v>
      </c>
      <c r="L26" s="131" t="str">
        <f>IFERROR($G26*Factor!J24, "-")</f>
        <v>-</v>
      </c>
      <c r="M26" s="131">
        <f>IFERROR($G26*Factor!K24, "-")</f>
        <v>0</v>
      </c>
      <c r="N26" s="131">
        <f>IFERROR($H26*Factor!L24, "-")</f>
        <v>0</v>
      </c>
    </row>
    <row r="27" spans="2:14" ht="27" customHeight="1" x14ac:dyDescent="0.2">
      <c r="B27" s="134" t="s">
        <v>19</v>
      </c>
      <c r="C27" s="126">
        <v>21</v>
      </c>
      <c r="D27" s="127" t="s">
        <v>218</v>
      </c>
      <c r="E27" s="128" t="s">
        <v>20</v>
      </c>
      <c r="F27" s="129" t="s">
        <v>21</v>
      </c>
      <c r="G27" s="130"/>
      <c r="H27" s="130"/>
      <c r="I27" s="131" t="str">
        <f>IFERROR($G27*Factor!G25, "-")</f>
        <v>-</v>
      </c>
      <c r="J27" s="131">
        <f>IFERROR($G27*Factor!H25, "-")</f>
        <v>0</v>
      </c>
      <c r="K27" s="131">
        <f>IFERROR($H27*Factor!I25, "-")</f>
        <v>0</v>
      </c>
      <c r="L27" s="131" t="str">
        <f>IFERROR($G27*Factor!J25, "-")</f>
        <v>-</v>
      </c>
      <c r="M27" s="131">
        <f>IFERROR($G27*Factor!K25, "-")</f>
        <v>0</v>
      </c>
      <c r="N27" s="131">
        <f>IFERROR($H27*Factor!L25, "-")</f>
        <v>0</v>
      </c>
    </row>
    <row r="28" spans="2:14" ht="27" customHeight="1" x14ac:dyDescent="0.2">
      <c r="B28" s="134"/>
      <c r="C28" s="126">
        <v>22</v>
      </c>
      <c r="D28" s="127" t="s">
        <v>219</v>
      </c>
      <c r="E28" s="128" t="s">
        <v>23</v>
      </c>
      <c r="F28" s="129" t="s">
        <v>199</v>
      </c>
      <c r="G28" s="130"/>
      <c r="H28" s="130"/>
      <c r="I28" s="131" t="str">
        <f>IFERROR($G28*Factor!G26, "-")</f>
        <v>-</v>
      </c>
      <c r="J28" s="131">
        <f>IFERROR($G28*Factor!H26, "-")</f>
        <v>0</v>
      </c>
      <c r="K28" s="131">
        <f>IFERROR($H28*Factor!I26, "-")</f>
        <v>0</v>
      </c>
      <c r="L28" s="131" t="str">
        <f>IFERROR($G28*Factor!J26, "-")</f>
        <v>-</v>
      </c>
      <c r="M28" s="131">
        <f>IFERROR($G28*Factor!K26, "-")</f>
        <v>0</v>
      </c>
      <c r="N28" s="131">
        <f>IFERROR($H28*Factor!L26, "-")</f>
        <v>0</v>
      </c>
    </row>
    <row r="29" spans="2:14" ht="27" customHeight="1" x14ac:dyDescent="0.2">
      <c r="B29" s="140" t="s">
        <v>24</v>
      </c>
      <c r="C29" s="126">
        <v>23</v>
      </c>
      <c r="D29" s="127" t="s">
        <v>288</v>
      </c>
      <c r="E29" s="128" t="s">
        <v>25</v>
      </c>
      <c r="F29" s="129" t="s">
        <v>199</v>
      </c>
      <c r="G29" s="130"/>
      <c r="H29" s="130"/>
      <c r="I29" s="131" t="str">
        <f>IFERROR($G29*Factor!G27, "-")</f>
        <v>-</v>
      </c>
      <c r="J29" s="131">
        <f>IFERROR($G29*Factor!H27, "-")</f>
        <v>0</v>
      </c>
      <c r="K29" s="131">
        <f>IFERROR($H29*Factor!I27, "-")</f>
        <v>0</v>
      </c>
      <c r="L29" s="131" t="str">
        <f>IFERROR($G29*Factor!J27, "-")</f>
        <v>-</v>
      </c>
      <c r="M29" s="131">
        <f>IFERROR($G29*Factor!K27, "-")</f>
        <v>0</v>
      </c>
      <c r="N29" s="131">
        <f>IFERROR($H29*Factor!L27, "-")</f>
        <v>0</v>
      </c>
    </row>
    <row r="30" spans="2:14" ht="27" customHeight="1" x14ac:dyDescent="0.2">
      <c r="B30" s="141"/>
      <c r="C30" s="126">
        <v>24</v>
      </c>
      <c r="D30" s="127" t="s">
        <v>220</v>
      </c>
      <c r="E30" s="128"/>
      <c r="F30" s="129" t="s">
        <v>213</v>
      </c>
      <c r="G30" s="130"/>
      <c r="H30" s="130"/>
      <c r="I30" s="131" t="str">
        <f>IFERROR($G30*Factor!G28, "-")</f>
        <v>-</v>
      </c>
      <c r="J30" s="131">
        <f>IFERROR($G30*Factor!H28, "-")</f>
        <v>0</v>
      </c>
      <c r="K30" s="131">
        <f>IFERROR($H30*Factor!I28, "-")</f>
        <v>0</v>
      </c>
      <c r="L30" s="131">
        <f>IFERROR($G30*Factor!J28, "-")</f>
        <v>0</v>
      </c>
      <c r="M30" s="131">
        <f>IFERROR($G30*Factor!K28, "-")</f>
        <v>0</v>
      </c>
      <c r="N30" s="131">
        <f>IFERROR($H30*Factor!L28, "-")</f>
        <v>0</v>
      </c>
    </row>
    <row r="31" spans="2:14" ht="27" customHeight="1" x14ac:dyDescent="0.2">
      <c r="B31" s="141"/>
      <c r="C31" s="126">
        <v>25</v>
      </c>
      <c r="D31" s="127" t="s">
        <v>221</v>
      </c>
      <c r="E31" s="128" t="s">
        <v>28</v>
      </c>
      <c r="F31" s="129" t="s">
        <v>199</v>
      </c>
      <c r="G31" s="130"/>
      <c r="H31" s="130"/>
      <c r="I31" s="131" t="str">
        <f>IFERROR($G31*Factor!G29, "-")</f>
        <v>-</v>
      </c>
      <c r="J31" s="131">
        <f>IFERROR($G31*Factor!H29, "-")</f>
        <v>0</v>
      </c>
      <c r="K31" s="131">
        <f>IFERROR($H31*Factor!I29, "-")</f>
        <v>0</v>
      </c>
      <c r="L31" s="131">
        <f>IFERROR($G31*Factor!J29, "-")</f>
        <v>0</v>
      </c>
      <c r="M31" s="131">
        <f>IFERROR($G31*Factor!K29, "-")</f>
        <v>0</v>
      </c>
      <c r="N31" s="131">
        <f>IFERROR($H31*Factor!L29, "-")</f>
        <v>0</v>
      </c>
    </row>
    <row r="32" spans="2:14" ht="27" customHeight="1" x14ac:dyDescent="0.2">
      <c r="B32" s="141"/>
      <c r="C32" s="126">
        <v>26</v>
      </c>
      <c r="D32" s="127" t="s">
        <v>222</v>
      </c>
      <c r="E32" s="128" t="s">
        <v>30</v>
      </c>
      <c r="F32" s="129" t="s">
        <v>199</v>
      </c>
      <c r="G32" s="130"/>
      <c r="H32" s="130"/>
      <c r="I32" s="131" t="str">
        <f>IFERROR($G32*Factor!G30, "-")</f>
        <v>-</v>
      </c>
      <c r="J32" s="131">
        <f>IFERROR($G32*Factor!H30, "-")</f>
        <v>0</v>
      </c>
      <c r="K32" s="131">
        <f>IFERROR($H32*Factor!I30, "-")</f>
        <v>0</v>
      </c>
      <c r="L32" s="131">
        <f>IFERROR($G32*Factor!J30, "-")</f>
        <v>0</v>
      </c>
      <c r="M32" s="131">
        <f>IFERROR($G32*Factor!K30, "-")</f>
        <v>0</v>
      </c>
      <c r="N32" s="131">
        <f>IFERROR($H32*Factor!L30, "-")</f>
        <v>0</v>
      </c>
    </row>
    <row r="33" spans="2:14" ht="27" customHeight="1" x14ac:dyDescent="0.2">
      <c r="B33" s="141"/>
      <c r="C33" s="126">
        <v>27</v>
      </c>
      <c r="D33" s="127" t="s">
        <v>282</v>
      </c>
      <c r="E33" s="128" t="s">
        <v>26</v>
      </c>
      <c r="F33" s="129" t="s">
        <v>165</v>
      </c>
      <c r="G33" s="130"/>
      <c r="H33" s="130"/>
      <c r="I33" s="131" t="str">
        <f>IFERROR($G33*Factor!#REF!, "-")</f>
        <v>-</v>
      </c>
      <c r="J33" s="131" t="str">
        <f>IFERROR($G33*Factor!#REF!, "-")</f>
        <v>-</v>
      </c>
      <c r="K33" s="131" t="str">
        <f>IFERROR($H33*Factor!#REF!, "-")</f>
        <v>-</v>
      </c>
      <c r="L33" s="131">
        <f>IFERROR($G33*Factor!J31, "-")</f>
        <v>0</v>
      </c>
      <c r="M33" s="131">
        <f>IFERROR($G33*Factor!K31, "-")</f>
        <v>0</v>
      </c>
      <c r="N33" s="131">
        <f>IFERROR($H33*Factor!L31, "-")</f>
        <v>0</v>
      </c>
    </row>
    <row r="34" spans="2:14" ht="27" customHeight="1" x14ac:dyDescent="0.2">
      <c r="B34" s="142"/>
      <c r="C34" s="126">
        <v>28</v>
      </c>
      <c r="D34" s="127" t="s">
        <v>283</v>
      </c>
      <c r="E34" s="128" t="s">
        <v>30</v>
      </c>
      <c r="F34" s="129" t="s">
        <v>165</v>
      </c>
      <c r="G34" s="130"/>
      <c r="H34" s="130"/>
      <c r="I34" s="131" t="str">
        <f>IFERROR($G34*Factor!G32, "-")</f>
        <v>-</v>
      </c>
      <c r="J34" s="131" t="str">
        <f>IFERROR($G34*Factor!H32, "-")</f>
        <v>-</v>
      </c>
      <c r="K34" s="131" t="str">
        <f>IFERROR($H34*Factor!I32, "-")</f>
        <v>-</v>
      </c>
      <c r="L34" s="131">
        <f>IFERROR($G34*Factor!J32, "-")</f>
        <v>0</v>
      </c>
      <c r="M34" s="131" t="str">
        <f>IFERROR($G34*Factor!K32, "-")</f>
        <v>-</v>
      </c>
      <c r="N34" s="131">
        <f>IFERROR($H34*Factor!L32, "-")</f>
        <v>0</v>
      </c>
    </row>
    <row r="35" spans="2:14" ht="27" customHeight="1" x14ac:dyDescent="0.2">
      <c r="B35" s="134" t="s">
        <v>31</v>
      </c>
      <c r="C35" s="126">
        <v>29</v>
      </c>
      <c r="D35" s="127" t="s">
        <v>223</v>
      </c>
      <c r="E35" s="128" t="s">
        <v>33</v>
      </c>
      <c r="F35" s="129" t="s">
        <v>199</v>
      </c>
      <c r="G35" s="130"/>
      <c r="H35" s="130"/>
      <c r="I35" s="131" t="str">
        <f>IFERROR($G35*Factor!G33, "-")</f>
        <v>-</v>
      </c>
      <c r="J35" s="131" t="str">
        <f>IFERROR($G35*Factor!H33, "-")</f>
        <v>-</v>
      </c>
      <c r="K35" s="131" t="str">
        <f>IFERROR($H35*Factor!I33, "-")</f>
        <v>-</v>
      </c>
      <c r="L35" s="131">
        <f>IFERROR($G35*Factor!J33, "-")</f>
        <v>0</v>
      </c>
      <c r="M35" s="131" t="str">
        <f>IFERROR($G35*Factor!K33, "-")</f>
        <v>-</v>
      </c>
      <c r="N35" s="131">
        <f>IFERROR($H35*Factor!L33, "-")</f>
        <v>0</v>
      </c>
    </row>
    <row r="36" spans="2:14" ht="27" customHeight="1" x14ac:dyDescent="0.2">
      <c r="B36" s="134"/>
      <c r="C36" s="126">
        <v>30</v>
      </c>
      <c r="D36" s="127" t="s">
        <v>224</v>
      </c>
      <c r="E36" s="128" t="s">
        <v>35</v>
      </c>
      <c r="F36" s="129" t="s">
        <v>199</v>
      </c>
      <c r="G36" s="130"/>
      <c r="H36" s="130"/>
      <c r="I36" s="131" t="str">
        <f>IFERROR($G36*Factor!G34, "-")</f>
        <v>-</v>
      </c>
      <c r="J36" s="131" t="str">
        <f>IFERROR($G36*Factor!H34, "-")</f>
        <v>-</v>
      </c>
      <c r="K36" s="131" t="str">
        <f>IFERROR($H36*Factor!I34, "-")</f>
        <v>-</v>
      </c>
      <c r="L36" s="131">
        <f>IFERROR($G36*Factor!J34, "-")</f>
        <v>0</v>
      </c>
      <c r="M36" s="131" t="str">
        <f>IFERROR($G36*Factor!K34, "-")</f>
        <v>-</v>
      </c>
      <c r="N36" s="131">
        <f>IFERROR($H36*Factor!L34, "-")</f>
        <v>0</v>
      </c>
    </row>
    <row r="37" spans="2:14" ht="27" customHeight="1" x14ac:dyDescent="0.2">
      <c r="B37" s="134"/>
      <c r="C37" s="126">
        <v>31</v>
      </c>
      <c r="D37" s="127" t="s">
        <v>225</v>
      </c>
      <c r="E37" s="128" t="s">
        <v>37</v>
      </c>
      <c r="F37" s="129" t="s">
        <v>38</v>
      </c>
      <c r="G37" s="130"/>
      <c r="H37" s="130"/>
      <c r="I37" s="131" t="str">
        <f>IFERROR($G37*Factor!G35, "-")</f>
        <v>-</v>
      </c>
      <c r="J37" s="131" t="str">
        <f>IFERROR($G37*Factor!H35, "-")</f>
        <v>-</v>
      </c>
      <c r="K37" s="131" t="str">
        <f>IFERROR($H37*Factor!I35, "-")</f>
        <v>-</v>
      </c>
      <c r="L37" s="131">
        <f>IFERROR($G37*Factor!J35, "-")</f>
        <v>0</v>
      </c>
      <c r="M37" s="131" t="str">
        <f>IFERROR($G37*Factor!K35, "-")</f>
        <v>-</v>
      </c>
      <c r="N37" s="131">
        <f>IFERROR($H37*Factor!L35, "-")</f>
        <v>0</v>
      </c>
    </row>
    <row r="38" spans="2:14" ht="27" customHeight="1" x14ac:dyDescent="0.2">
      <c r="B38" s="134"/>
      <c r="C38" s="126">
        <v>32</v>
      </c>
      <c r="D38" s="127" t="s">
        <v>284</v>
      </c>
      <c r="E38" s="128" t="s">
        <v>37</v>
      </c>
      <c r="F38" s="129" t="s">
        <v>38</v>
      </c>
      <c r="G38" s="130"/>
      <c r="H38" s="130"/>
      <c r="I38" s="131" t="str">
        <f>IFERROR($G38*Factor!G36, "-")</f>
        <v>-</v>
      </c>
      <c r="J38" s="131" t="str">
        <f>IFERROR($G38*Factor!H36, "-")</f>
        <v>-</v>
      </c>
      <c r="K38" s="131" t="str">
        <f>IFERROR($H38*Factor!I36, "-")</f>
        <v>-</v>
      </c>
      <c r="L38" s="131">
        <f>IFERROR($G38*Factor!J36, "-")</f>
        <v>0</v>
      </c>
      <c r="M38" s="131" t="str">
        <f>IFERROR($G38*Factor!K36, "-")</f>
        <v>-</v>
      </c>
      <c r="N38" s="131">
        <f>IFERROR($H38*Factor!L36, "-")</f>
        <v>0</v>
      </c>
    </row>
    <row r="39" spans="2:14" ht="27" customHeight="1" x14ac:dyDescent="0.2">
      <c r="B39" s="134"/>
      <c r="C39" s="126">
        <v>33</v>
      </c>
      <c r="D39" s="127" t="s">
        <v>285</v>
      </c>
      <c r="E39" s="128" t="s">
        <v>37</v>
      </c>
      <c r="F39" s="129" t="s">
        <v>38</v>
      </c>
      <c r="G39" s="130"/>
      <c r="H39" s="130"/>
      <c r="I39" s="131" t="str">
        <f>IFERROR($G39*Factor!G37, "-")</f>
        <v>-</v>
      </c>
      <c r="J39" s="131" t="str">
        <f>IFERROR($G39*Factor!H37, "-")</f>
        <v>-</v>
      </c>
      <c r="K39" s="131" t="str">
        <f>IFERROR($H39*Factor!I37, "-")</f>
        <v>-</v>
      </c>
      <c r="L39" s="131">
        <f>IFERROR($G39*Factor!J37, "-")</f>
        <v>0</v>
      </c>
      <c r="M39" s="131" t="str">
        <f>IFERROR($G39*Factor!K37, "-")</f>
        <v>-</v>
      </c>
      <c r="N39" s="131">
        <f>IFERROR($H39*Factor!L37, "-")</f>
        <v>0</v>
      </c>
    </row>
    <row r="40" spans="2:14" ht="27" customHeight="1" x14ac:dyDescent="0.2">
      <c r="B40" s="134"/>
      <c r="C40" s="126">
        <v>34</v>
      </c>
      <c r="D40" s="127" t="s">
        <v>286</v>
      </c>
      <c r="E40" s="128" t="s">
        <v>37</v>
      </c>
      <c r="F40" s="129" t="s">
        <v>38</v>
      </c>
      <c r="G40" s="130"/>
      <c r="H40" s="130"/>
      <c r="I40" s="131" t="str">
        <f>IFERROR($G40*Factor!G38, "-")</f>
        <v>-</v>
      </c>
      <c r="J40" s="131" t="str">
        <f>IFERROR($G40*Factor!H38, "-")</f>
        <v>-</v>
      </c>
      <c r="K40" s="131" t="str">
        <f>IFERROR($H40*Factor!I38, "-")</f>
        <v>-</v>
      </c>
      <c r="L40" s="131">
        <f>IFERROR($G40*Factor!J38, "-")</f>
        <v>0</v>
      </c>
      <c r="M40" s="131" t="str">
        <f>IFERROR($G40*Factor!K38, "-")</f>
        <v>-</v>
      </c>
      <c r="N40" s="131">
        <f>IFERROR($H40*Factor!L38, "-")</f>
        <v>0</v>
      </c>
    </row>
    <row r="41" spans="2:14" ht="27" customHeight="1" x14ac:dyDescent="0.2">
      <c r="B41" s="143" t="s">
        <v>287</v>
      </c>
      <c r="C41" s="126">
        <v>35</v>
      </c>
      <c r="D41" s="144" t="s">
        <v>302</v>
      </c>
      <c r="E41" s="128" t="s">
        <v>303</v>
      </c>
      <c r="F41" s="129" t="s">
        <v>199</v>
      </c>
      <c r="G41" s="130"/>
      <c r="H41" s="130"/>
      <c r="I41" s="131" t="str">
        <f>IFERROR($G41*Factor!G39, "-")</f>
        <v>-</v>
      </c>
      <c r="J41" s="131" t="str">
        <f>IFERROR($G41*Factor!H39, "-")</f>
        <v>-</v>
      </c>
      <c r="K41" s="131" t="str">
        <f>IFERROR($H41*Factor!I39, "-")</f>
        <v>-</v>
      </c>
      <c r="L41" s="131">
        <f>IFERROR($G41*Factor!J39, "-")</f>
        <v>0</v>
      </c>
      <c r="M41" s="131" t="str">
        <f>IFERROR($G41*Factor!K39, "-")</f>
        <v>-</v>
      </c>
      <c r="N41" s="131">
        <f>IFERROR($H41*Factor!L39, "-")</f>
        <v>0</v>
      </c>
    </row>
    <row r="42" spans="2:14" ht="27" customHeight="1" x14ac:dyDescent="0.2">
      <c r="B42" s="145"/>
      <c r="C42" s="126" t="s">
        <v>226</v>
      </c>
      <c r="D42" s="127" t="s">
        <v>227</v>
      </c>
      <c r="E42" s="128" t="s">
        <v>42</v>
      </c>
      <c r="F42" s="129" t="s">
        <v>228</v>
      </c>
      <c r="G42" s="130"/>
      <c r="H42" s="130"/>
      <c r="I42" s="131">
        <f>IFERROR($G42*Factor!G40, "-")</f>
        <v>0</v>
      </c>
      <c r="J42" s="131">
        <f>IFERROR($G42*Factor!H40, "-")</f>
        <v>0</v>
      </c>
      <c r="K42" s="131">
        <f>IFERROR($H42*Factor!I40, "-")</f>
        <v>0</v>
      </c>
      <c r="L42" s="131">
        <f>IFERROR($G42*Factor!J40, "-")</f>
        <v>0</v>
      </c>
      <c r="M42" s="131">
        <f>IFERROR($G42*Factor!K40, "-")</f>
        <v>0</v>
      </c>
      <c r="N42" s="131">
        <f>IFERROR($H42*Factor!L40, "-")</f>
        <v>0</v>
      </c>
    </row>
    <row r="43" spans="2:14" x14ac:dyDescent="0.2">
      <c r="B43" s="54" t="s">
        <v>229</v>
      </c>
      <c r="C43" s="55"/>
      <c r="D43" s="55"/>
      <c r="E43" s="55"/>
      <c r="F43" s="55"/>
      <c r="G43" s="55"/>
      <c r="H43" s="56"/>
      <c r="I43" s="131">
        <f t="shared" ref="I43:N43" si="0">SUM(I7:I42)</f>
        <v>0</v>
      </c>
      <c r="J43" s="131">
        <f t="shared" si="0"/>
        <v>0</v>
      </c>
      <c r="K43" s="131">
        <f t="shared" si="0"/>
        <v>0</v>
      </c>
      <c r="L43" s="131">
        <f t="shared" si="0"/>
        <v>0</v>
      </c>
      <c r="M43" s="131">
        <f t="shared" si="0"/>
        <v>0</v>
      </c>
      <c r="N43" s="131">
        <f t="shared" si="0"/>
        <v>0</v>
      </c>
    </row>
    <row r="44" spans="2:14" ht="18.75" x14ac:dyDescent="0.2">
      <c r="I44" s="50" t="s">
        <v>230</v>
      </c>
      <c r="J44" s="146" t="str">
        <f>IF(I43+J43-K43=0, "", I43+J43-K43)</f>
        <v/>
      </c>
      <c r="K44" s="50" t="s">
        <v>231</v>
      </c>
      <c r="L44" s="50" t="s">
        <v>308</v>
      </c>
      <c r="M44" s="146" t="str">
        <f>IF(L43+M43-N43=0, "", L43+M43-N43)</f>
        <v/>
      </c>
      <c r="N44" s="50" t="s">
        <v>309</v>
      </c>
    </row>
    <row r="45" spans="2:14" ht="18.75" x14ac:dyDescent="0.2">
      <c r="I45" s="50" t="s">
        <v>232</v>
      </c>
      <c r="J45" s="147" t="str">
        <f>IFERROR(J44/F3, "")</f>
        <v/>
      </c>
      <c r="K45" s="50" t="s">
        <v>233</v>
      </c>
      <c r="L45" s="50" t="s">
        <v>232</v>
      </c>
      <c r="M45" s="147" t="str">
        <f>IFERROR(M44/F3, "")</f>
        <v/>
      </c>
      <c r="N45" s="50" t="s">
        <v>310</v>
      </c>
    </row>
  </sheetData>
  <mergeCells count="18">
    <mergeCell ref="B7:B8"/>
    <mergeCell ref="I4:K4"/>
    <mergeCell ref="L4:N4"/>
    <mergeCell ref="B5:D6"/>
    <mergeCell ref="E5:E6"/>
    <mergeCell ref="F5:F6"/>
    <mergeCell ref="G5:G6"/>
    <mergeCell ref="H5:H6"/>
    <mergeCell ref="I6:K6"/>
    <mergeCell ref="L6:N6"/>
    <mergeCell ref="B43:H43"/>
    <mergeCell ref="B9:B13"/>
    <mergeCell ref="B14:B18"/>
    <mergeCell ref="B19:B26"/>
    <mergeCell ref="B27:B28"/>
    <mergeCell ref="B29:B34"/>
    <mergeCell ref="B35:B40"/>
    <mergeCell ref="B41:B42"/>
  </mergeCells>
  <phoneticPr fontId="1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N45"/>
  <sheetViews>
    <sheetView zoomScale="40" zoomScaleNormal="40" workbookViewId="0">
      <selection sqref="A1:XFD1048576"/>
    </sheetView>
  </sheetViews>
  <sheetFormatPr defaultColWidth="9" defaultRowHeight="14.25" x14ac:dyDescent="0.2"/>
  <cols>
    <col min="1" max="1" width="3.125" style="50" customWidth="1"/>
    <col min="2" max="2" width="10.875" style="50" customWidth="1"/>
    <col min="3" max="3" width="4.625" style="50" customWidth="1"/>
    <col min="4" max="4" width="21.625" style="50" customWidth="1"/>
    <col min="5" max="5" width="0" style="50" hidden="1" customWidth="1"/>
    <col min="6" max="6" width="12.625" style="50" customWidth="1"/>
    <col min="7" max="8" width="11.875" style="50" customWidth="1"/>
    <col min="9" max="14" width="17.625" style="50" customWidth="1"/>
    <col min="15" max="16384" width="9" style="50"/>
  </cols>
  <sheetData>
    <row r="1" spans="2:14" ht="30.75" customHeight="1" x14ac:dyDescent="0.2">
      <c r="B1" s="49" t="s">
        <v>234</v>
      </c>
    </row>
    <row r="2" spans="2:14" ht="30.75" customHeight="1" x14ac:dyDescent="0.2">
      <c r="B2" s="51" t="s">
        <v>151</v>
      </c>
      <c r="F2" s="52"/>
      <c r="G2" s="51" t="s">
        <v>152</v>
      </c>
    </row>
    <row r="3" spans="2:14" ht="24.75" customHeight="1" x14ac:dyDescent="0.2">
      <c r="B3" s="51" t="s">
        <v>153</v>
      </c>
      <c r="F3" s="52"/>
      <c r="G3" s="51" t="s">
        <v>154</v>
      </c>
    </row>
    <row r="4" spans="2:14" ht="21" x14ac:dyDescent="0.2">
      <c r="I4" s="113" t="s">
        <v>155</v>
      </c>
      <c r="J4" s="113"/>
      <c r="K4" s="113"/>
      <c r="L4" s="114" t="s">
        <v>304</v>
      </c>
      <c r="M4" s="115"/>
      <c r="N4" s="116"/>
    </row>
    <row r="5" spans="2:14" ht="18" x14ac:dyDescent="0.2">
      <c r="B5" s="117" t="s">
        <v>156</v>
      </c>
      <c r="C5" s="117"/>
      <c r="D5" s="117"/>
      <c r="E5" s="118" t="s">
        <v>157</v>
      </c>
      <c r="F5" s="119" t="s">
        <v>158</v>
      </c>
      <c r="G5" s="120" t="s">
        <v>159</v>
      </c>
      <c r="H5" s="120" t="s">
        <v>160</v>
      </c>
      <c r="I5" s="121" t="s">
        <v>161</v>
      </c>
      <c r="J5" s="121" t="s">
        <v>0</v>
      </c>
      <c r="K5" s="121" t="s">
        <v>162</v>
      </c>
      <c r="L5" s="121" t="s">
        <v>161</v>
      </c>
      <c r="M5" s="121" t="s">
        <v>0</v>
      </c>
      <c r="N5" s="121" t="s">
        <v>162</v>
      </c>
    </row>
    <row r="6" spans="2:14" ht="21" x14ac:dyDescent="0.2">
      <c r="B6" s="117"/>
      <c r="C6" s="117"/>
      <c r="D6" s="117"/>
      <c r="E6" s="118"/>
      <c r="F6" s="122"/>
      <c r="G6" s="123"/>
      <c r="H6" s="123"/>
      <c r="I6" s="124" t="s">
        <v>163</v>
      </c>
      <c r="J6" s="124"/>
      <c r="K6" s="124"/>
      <c r="L6" s="124" t="s">
        <v>305</v>
      </c>
      <c r="M6" s="124"/>
      <c r="N6" s="124"/>
    </row>
    <row r="7" spans="2:14" ht="27" customHeight="1" x14ac:dyDescent="0.2">
      <c r="B7" s="125" t="s">
        <v>1</v>
      </c>
      <c r="C7" s="126">
        <v>1</v>
      </c>
      <c r="D7" s="127" t="s">
        <v>59</v>
      </c>
      <c r="E7" s="128" t="s">
        <v>2</v>
      </c>
      <c r="F7" s="129" t="s">
        <v>306</v>
      </c>
      <c r="G7" s="130"/>
      <c r="H7" s="130"/>
      <c r="I7" s="131">
        <f>IFERROR($G7*Factor!G5, "-")</f>
        <v>0</v>
      </c>
      <c r="J7" s="131" t="str">
        <f>IFERROR($G7*Factor!H5, "-")</f>
        <v>-</v>
      </c>
      <c r="K7" s="131">
        <f>IFERROR($H7*Factor!I5, "-")</f>
        <v>0</v>
      </c>
      <c r="L7" s="131">
        <f>IFERROR($G7*Factor!J5, "-")</f>
        <v>0</v>
      </c>
      <c r="M7" s="131" t="str">
        <f>IFERROR($G7*Factor!K5, "-")</f>
        <v>-</v>
      </c>
      <c r="N7" s="131">
        <f>IFERROR($H7*Factor!L5, "-")</f>
        <v>0</v>
      </c>
    </row>
    <row r="8" spans="2:14" ht="27" customHeight="1" x14ac:dyDescent="0.2">
      <c r="B8" s="132"/>
      <c r="C8" s="126">
        <v>2</v>
      </c>
      <c r="D8" s="133" t="s">
        <v>164</v>
      </c>
      <c r="E8" s="128"/>
      <c r="F8" s="129" t="s">
        <v>306</v>
      </c>
      <c r="G8" s="130"/>
      <c r="H8" s="130"/>
      <c r="I8" s="131">
        <f>IFERROR($G8*Factor!G6, "-")</f>
        <v>0</v>
      </c>
      <c r="J8" s="131" t="str">
        <f>IFERROR($G8*Factor!H6, "-")</f>
        <v>-</v>
      </c>
      <c r="K8" s="131">
        <f>IFERROR($H8*Factor!I6, "-")</f>
        <v>0</v>
      </c>
      <c r="L8" s="131">
        <f>IFERROR($G8*Factor!J6, "-")</f>
        <v>0</v>
      </c>
      <c r="M8" s="131" t="str">
        <f>IFERROR($G8*Factor!K6, "-")</f>
        <v>-</v>
      </c>
      <c r="N8" s="131">
        <f>IFERROR($H8*Factor!L6, "-")</f>
        <v>0</v>
      </c>
    </row>
    <row r="9" spans="2:14" ht="27" customHeight="1" x14ac:dyDescent="0.2">
      <c r="B9" s="134" t="s">
        <v>45</v>
      </c>
      <c r="C9" s="126">
        <v>3</v>
      </c>
      <c r="D9" s="127" t="s">
        <v>46</v>
      </c>
      <c r="E9" s="128" t="s">
        <v>4</v>
      </c>
      <c r="F9" s="129" t="s">
        <v>307</v>
      </c>
      <c r="G9" s="130"/>
      <c r="H9" s="130"/>
      <c r="I9" s="131">
        <f>IFERROR($G9*Factor!G7, "-")</f>
        <v>0</v>
      </c>
      <c r="J9" s="131" t="str">
        <f>IFERROR($G9*Factor!H7, "-")</f>
        <v>-</v>
      </c>
      <c r="K9" s="131">
        <f>IFERROR($H9*Factor!I7, "-")</f>
        <v>0</v>
      </c>
      <c r="L9" s="131">
        <f>IFERROR($G9*Factor!J7, "-")</f>
        <v>0</v>
      </c>
      <c r="M9" s="131" t="str">
        <f>IFERROR($G9*Factor!K7, "-")</f>
        <v>-</v>
      </c>
      <c r="N9" s="131">
        <f>IFERROR($H9*Factor!L7, "-")</f>
        <v>0</v>
      </c>
    </row>
    <row r="10" spans="2:14" ht="27" customHeight="1" x14ac:dyDescent="0.2">
      <c r="B10" s="134"/>
      <c r="C10" s="126">
        <v>4</v>
      </c>
      <c r="D10" s="127" t="s">
        <v>47</v>
      </c>
      <c r="E10" s="128" t="s">
        <v>5</v>
      </c>
      <c r="F10" s="129" t="s">
        <v>307</v>
      </c>
      <c r="G10" s="130"/>
      <c r="H10" s="130"/>
      <c r="I10" s="131">
        <f>IFERROR($G10*Factor!G8, "-")</f>
        <v>0</v>
      </c>
      <c r="J10" s="131" t="str">
        <f>IFERROR($G10*Factor!H8, "-")</f>
        <v>-</v>
      </c>
      <c r="K10" s="131">
        <f>IFERROR($H10*Factor!I8, "-")</f>
        <v>0</v>
      </c>
      <c r="L10" s="131">
        <f>IFERROR($G10*Factor!J8, "-")</f>
        <v>0</v>
      </c>
      <c r="M10" s="131" t="str">
        <f>IFERROR($G10*Factor!K8, "-")</f>
        <v>-</v>
      </c>
      <c r="N10" s="131">
        <f>IFERROR($H10*Factor!L8, "-")</f>
        <v>0</v>
      </c>
    </row>
    <row r="11" spans="2:14" ht="27" customHeight="1" x14ac:dyDescent="0.2">
      <c r="B11" s="134"/>
      <c r="C11" s="126">
        <v>5</v>
      </c>
      <c r="D11" s="127" t="s">
        <v>65</v>
      </c>
      <c r="E11" s="128" t="s">
        <v>6</v>
      </c>
      <c r="F11" s="129" t="s">
        <v>307</v>
      </c>
      <c r="G11" s="130"/>
      <c r="H11" s="130"/>
      <c r="I11" s="131">
        <f>IFERROR($G11*Factor!G9, "-")</f>
        <v>0</v>
      </c>
      <c r="J11" s="131" t="str">
        <f>IFERROR($G11*Factor!H9, "-")</f>
        <v>-</v>
      </c>
      <c r="K11" s="131">
        <f>IFERROR($H11*Factor!I9, "-")</f>
        <v>0</v>
      </c>
      <c r="L11" s="131">
        <f>IFERROR($G11*Factor!J9, "-")</f>
        <v>0</v>
      </c>
      <c r="M11" s="131" t="str">
        <f>IFERROR($G11*Factor!K9, "-")</f>
        <v>-</v>
      </c>
      <c r="N11" s="131">
        <f>IFERROR($H11*Factor!L9, "-")</f>
        <v>0</v>
      </c>
    </row>
    <row r="12" spans="2:14" ht="27" customHeight="1" x14ac:dyDescent="0.2">
      <c r="B12" s="134"/>
      <c r="C12" s="126">
        <v>6</v>
      </c>
      <c r="D12" s="127" t="s">
        <v>48</v>
      </c>
      <c r="E12" s="128" t="s">
        <v>7</v>
      </c>
      <c r="F12" s="129" t="s">
        <v>165</v>
      </c>
      <c r="G12" s="130"/>
      <c r="H12" s="130"/>
      <c r="I12" s="131">
        <f>IFERROR($G12*Factor!G10, "-")</f>
        <v>0</v>
      </c>
      <c r="J12" s="131" t="str">
        <f>IFERROR($G12*Factor!H10, "-")</f>
        <v>-</v>
      </c>
      <c r="K12" s="131">
        <f>IFERROR($H12*Factor!I10, "-")</f>
        <v>0</v>
      </c>
      <c r="L12" s="131">
        <f>IFERROR($G12*Factor!J10, "-")</f>
        <v>0</v>
      </c>
      <c r="M12" s="131" t="str">
        <f>IFERROR($G12*Factor!K10, "-")</f>
        <v>-</v>
      </c>
      <c r="N12" s="131">
        <f>IFERROR($H12*Factor!L10, "-")</f>
        <v>0</v>
      </c>
    </row>
    <row r="13" spans="2:14" ht="27" customHeight="1" x14ac:dyDescent="0.2">
      <c r="B13" s="134"/>
      <c r="C13" s="126">
        <v>7</v>
      </c>
      <c r="D13" s="127" t="s">
        <v>281</v>
      </c>
      <c r="E13" s="128" t="s">
        <v>7</v>
      </c>
      <c r="F13" s="129" t="s">
        <v>306</v>
      </c>
      <c r="G13" s="130"/>
      <c r="H13" s="130"/>
      <c r="I13" s="131">
        <f>IFERROR($G13*Factor!G11, "-")</f>
        <v>0</v>
      </c>
      <c r="J13" s="131" t="str">
        <f>IFERROR($G13*Factor!H11, "-")</f>
        <v>-</v>
      </c>
      <c r="K13" s="131">
        <f>IFERROR($H13*Factor!I11, "-")</f>
        <v>0</v>
      </c>
      <c r="L13" s="131">
        <f>IFERROR($G13*Factor!J11, "-")</f>
        <v>0</v>
      </c>
      <c r="M13" s="131" t="str">
        <f>IFERROR($G13*Factor!K11, "-")</f>
        <v>-</v>
      </c>
      <c r="N13" s="131">
        <f>IFERROR($H13*Factor!L11, "-")</f>
        <v>0</v>
      </c>
    </row>
    <row r="14" spans="2:14" ht="27" customHeight="1" x14ac:dyDescent="0.2">
      <c r="B14" s="135" t="s">
        <v>166</v>
      </c>
      <c r="C14" s="126">
        <v>8</v>
      </c>
      <c r="D14" s="127" t="s">
        <v>167</v>
      </c>
      <c r="E14" s="136"/>
      <c r="F14" s="137" t="s">
        <v>168</v>
      </c>
      <c r="G14" s="130"/>
      <c r="H14" s="130"/>
      <c r="I14" s="131">
        <f>IFERROR($G14*Factor!G12, "-")</f>
        <v>0</v>
      </c>
      <c r="J14" s="131" t="str">
        <f>IFERROR($G14*Factor!H12, "-")</f>
        <v>-</v>
      </c>
      <c r="K14" s="131">
        <f>IFERROR($H14*Factor!I12, "-")</f>
        <v>0</v>
      </c>
      <c r="L14" s="131">
        <f>IFERROR($G14*Factor!J12, "-")</f>
        <v>0</v>
      </c>
      <c r="M14" s="131" t="str">
        <f>IFERROR($G14*Factor!K12, "-")</f>
        <v>-</v>
      </c>
      <c r="N14" s="131">
        <f>IFERROR($H14*Factor!L12, "-")</f>
        <v>0</v>
      </c>
    </row>
    <row r="15" spans="2:14" ht="27" customHeight="1" x14ac:dyDescent="0.2">
      <c r="B15" s="138"/>
      <c r="C15" s="126">
        <v>9</v>
      </c>
      <c r="D15" s="127" t="s">
        <v>9</v>
      </c>
      <c r="E15" s="128" t="s">
        <v>10</v>
      </c>
      <c r="F15" s="129" t="s">
        <v>168</v>
      </c>
      <c r="G15" s="130"/>
      <c r="H15" s="130"/>
      <c r="I15" s="131">
        <f>IFERROR($G15*Factor!G13, "-")</f>
        <v>0</v>
      </c>
      <c r="J15" s="131" t="str">
        <f>IFERROR($G15*Factor!H13, "-")</f>
        <v>-</v>
      </c>
      <c r="K15" s="131">
        <f>IFERROR($H15*Factor!I13, "-")</f>
        <v>0</v>
      </c>
      <c r="L15" s="131">
        <f>IFERROR($G15*Factor!J13, "-")</f>
        <v>0</v>
      </c>
      <c r="M15" s="131" t="str">
        <f>IFERROR($G15*Factor!K13, "-")</f>
        <v>-</v>
      </c>
      <c r="N15" s="131">
        <f>IFERROR($H15*Factor!L13, "-")</f>
        <v>0</v>
      </c>
    </row>
    <row r="16" spans="2:14" ht="27" customHeight="1" x14ac:dyDescent="0.2">
      <c r="B16" s="138"/>
      <c r="C16" s="126">
        <v>10</v>
      </c>
      <c r="D16" s="127" t="s">
        <v>11</v>
      </c>
      <c r="E16" s="128" t="s">
        <v>12</v>
      </c>
      <c r="F16" s="129" t="s">
        <v>168</v>
      </c>
      <c r="G16" s="130"/>
      <c r="H16" s="130"/>
      <c r="I16" s="131">
        <f>IFERROR($G16*Factor!G14, "-")</f>
        <v>0</v>
      </c>
      <c r="J16" s="131" t="str">
        <f>IFERROR($G16*Factor!H14, "-")</f>
        <v>-</v>
      </c>
      <c r="K16" s="131">
        <f>IFERROR($H16*Factor!I14, "-")</f>
        <v>0</v>
      </c>
      <c r="L16" s="131">
        <f>IFERROR($G16*Factor!J14, "-")</f>
        <v>0</v>
      </c>
      <c r="M16" s="131" t="str">
        <f>IFERROR($G16*Factor!K14, "-")</f>
        <v>-</v>
      </c>
      <c r="N16" s="131">
        <f>IFERROR($H16*Factor!L14, "-")</f>
        <v>0</v>
      </c>
    </row>
    <row r="17" spans="2:14" ht="27" customHeight="1" x14ac:dyDescent="0.2">
      <c r="B17" s="138"/>
      <c r="C17" s="126">
        <v>11</v>
      </c>
      <c r="D17" s="127" t="s">
        <v>13</v>
      </c>
      <c r="E17" s="128" t="s">
        <v>169</v>
      </c>
      <c r="F17" s="129" t="s">
        <v>168</v>
      </c>
      <c r="G17" s="130"/>
      <c r="H17" s="130"/>
      <c r="I17" s="131">
        <f>IFERROR($G17*Factor!G15, "-")</f>
        <v>0</v>
      </c>
      <c r="J17" s="131" t="str">
        <f>IFERROR($G17*Factor!H15, "-")</f>
        <v>-</v>
      </c>
      <c r="K17" s="131">
        <f>IFERROR($H17*Factor!I15, "-")</f>
        <v>0</v>
      </c>
      <c r="L17" s="131">
        <f>IFERROR($G17*Factor!J15, "-")</f>
        <v>0</v>
      </c>
      <c r="M17" s="131" t="str">
        <f>IFERROR($G17*Factor!K15, "-")</f>
        <v>-</v>
      </c>
      <c r="N17" s="131">
        <f>IFERROR($H17*Factor!L15, "-")</f>
        <v>0</v>
      </c>
    </row>
    <row r="18" spans="2:14" ht="27" customHeight="1" x14ac:dyDescent="0.2">
      <c r="B18" s="139"/>
      <c r="C18" s="126">
        <v>12</v>
      </c>
      <c r="D18" s="127" t="s">
        <v>170</v>
      </c>
      <c r="E18" s="136"/>
      <c r="F18" s="126" t="s">
        <v>168</v>
      </c>
      <c r="G18" s="130"/>
      <c r="H18" s="130"/>
      <c r="I18" s="131">
        <f>IFERROR($G18*Factor!G16, "-")</f>
        <v>0</v>
      </c>
      <c r="J18" s="131" t="str">
        <f>IFERROR($G18*Factor!H16, "-")</f>
        <v>-</v>
      </c>
      <c r="K18" s="131">
        <f>IFERROR($H18*Factor!I16, "-")</f>
        <v>0</v>
      </c>
      <c r="L18" s="131">
        <f>IFERROR($G18*Factor!J16, "-")</f>
        <v>0</v>
      </c>
      <c r="M18" s="131" t="str">
        <f>IFERROR($G18*Factor!K16, "-")</f>
        <v>-</v>
      </c>
      <c r="N18" s="131">
        <f>IFERROR($H18*Factor!L16, "-")</f>
        <v>0</v>
      </c>
    </row>
    <row r="19" spans="2:14" ht="27" customHeight="1" x14ac:dyDescent="0.2">
      <c r="B19" s="140" t="s">
        <v>14</v>
      </c>
      <c r="C19" s="126">
        <v>13</v>
      </c>
      <c r="D19" s="127" t="s">
        <v>15</v>
      </c>
      <c r="E19" s="128" t="s">
        <v>297</v>
      </c>
      <c r="F19" s="129" t="s">
        <v>168</v>
      </c>
      <c r="G19" s="130"/>
      <c r="H19" s="130"/>
      <c r="I19" s="131" t="str">
        <f>IFERROR($G19*Factor!G17, "-")</f>
        <v>-</v>
      </c>
      <c r="J19" s="131" t="str">
        <f>IFERROR($G19*Factor!H17, "-")</f>
        <v>-</v>
      </c>
      <c r="K19" s="131">
        <f>IFERROR($H19*Factor!I17, "-")</f>
        <v>0</v>
      </c>
      <c r="L19" s="131">
        <f>IFERROR($G19*Factor!J17, "-")</f>
        <v>0</v>
      </c>
      <c r="M19" s="131" t="str">
        <f>IFERROR($G19*Factor!K17, "-")</f>
        <v>-</v>
      </c>
      <c r="N19" s="131">
        <f>IFERROR($H19*Factor!L17, "-")</f>
        <v>0</v>
      </c>
    </row>
    <row r="20" spans="2:14" ht="27" customHeight="1" x14ac:dyDescent="0.2">
      <c r="B20" s="141"/>
      <c r="C20" s="126">
        <v>14</v>
      </c>
      <c r="D20" s="127" t="s">
        <v>52</v>
      </c>
      <c r="E20" s="128" t="s">
        <v>16</v>
      </c>
      <c r="F20" s="129" t="s">
        <v>165</v>
      </c>
      <c r="G20" s="130"/>
      <c r="H20" s="130"/>
      <c r="I20" s="131" t="str">
        <f>IFERROR($G20*Factor!G18, "-")</f>
        <v>-</v>
      </c>
      <c r="J20" s="131">
        <f>IFERROR($G20*Factor!H18, "-")</f>
        <v>0</v>
      </c>
      <c r="K20" s="131">
        <f>IFERROR($H20*Factor!I18, "-")</f>
        <v>0</v>
      </c>
      <c r="L20" s="131" t="str">
        <f>IFERROR($G20*Factor!J18, "-")</f>
        <v>-</v>
      </c>
      <c r="M20" s="131">
        <f>IFERROR($G20*Factor!K18, "-")</f>
        <v>0</v>
      </c>
      <c r="N20" s="131">
        <f>IFERROR($H20*Factor!L18, "-")</f>
        <v>0</v>
      </c>
    </row>
    <row r="21" spans="2:14" ht="27" customHeight="1" x14ac:dyDescent="0.2">
      <c r="B21" s="141"/>
      <c r="C21" s="126">
        <v>15</v>
      </c>
      <c r="D21" s="127" t="s">
        <v>53</v>
      </c>
      <c r="E21" s="128" t="s">
        <v>298</v>
      </c>
      <c r="F21" s="129" t="s">
        <v>168</v>
      </c>
      <c r="G21" s="130"/>
      <c r="H21" s="130"/>
      <c r="I21" s="131" t="str">
        <f>IFERROR($G21*Factor!G19, "-")</f>
        <v>-</v>
      </c>
      <c r="J21" s="131" t="str">
        <f>IFERROR($G21*Factor!H19, "-")</f>
        <v>-</v>
      </c>
      <c r="K21" s="131">
        <f>IFERROR($H21*Factor!I19, "-")</f>
        <v>0</v>
      </c>
      <c r="L21" s="131">
        <f>IFERROR($G21*Factor!J19, "-")</f>
        <v>0</v>
      </c>
      <c r="M21" s="131" t="str">
        <f>IFERROR($G21*Factor!K19, "-")</f>
        <v>-</v>
      </c>
      <c r="N21" s="131">
        <f>IFERROR($H21*Factor!L19, "-")</f>
        <v>0</v>
      </c>
    </row>
    <row r="22" spans="2:14" ht="27" customHeight="1" x14ac:dyDescent="0.2">
      <c r="B22" s="141"/>
      <c r="C22" s="126">
        <v>16</v>
      </c>
      <c r="D22" s="127" t="s">
        <v>54</v>
      </c>
      <c r="E22" s="128" t="s">
        <v>299</v>
      </c>
      <c r="F22" s="129" t="s">
        <v>165</v>
      </c>
      <c r="G22" s="130"/>
      <c r="H22" s="130"/>
      <c r="I22" s="131" t="str">
        <f>IFERROR($G22*Factor!G20, "-")</f>
        <v>-</v>
      </c>
      <c r="J22" s="131">
        <f>IFERROR($G22*Factor!H20, "-")</f>
        <v>0</v>
      </c>
      <c r="K22" s="131">
        <f>IFERROR($H22*Factor!I20, "-")</f>
        <v>0</v>
      </c>
      <c r="L22" s="131" t="str">
        <f>IFERROR($G22*Factor!J20, "-")</f>
        <v>-</v>
      </c>
      <c r="M22" s="131">
        <f>IFERROR($G22*Factor!K20, "-")</f>
        <v>0</v>
      </c>
      <c r="N22" s="131">
        <f>IFERROR($H22*Factor!L20, "-")</f>
        <v>0</v>
      </c>
    </row>
    <row r="23" spans="2:14" ht="27" customHeight="1" x14ac:dyDescent="0.2">
      <c r="B23" s="141"/>
      <c r="C23" s="126">
        <v>17</v>
      </c>
      <c r="D23" s="127" t="s">
        <v>171</v>
      </c>
      <c r="E23" s="128"/>
      <c r="F23" s="129" t="s">
        <v>172</v>
      </c>
      <c r="G23" s="130"/>
      <c r="H23" s="130"/>
      <c r="I23" s="131" t="str">
        <f>IFERROR($G23*Factor!G21, "-")</f>
        <v>-</v>
      </c>
      <c r="J23" s="131" t="str">
        <f>IFERROR($G23*Factor!H21, "-")</f>
        <v>-</v>
      </c>
      <c r="K23" s="131" t="str">
        <f>IFERROR($H23*Factor!I21, "-")</f>
        <v>-</v>
      </c>
      <c r="L23" s="131">
        <f>IFERROR($G23*Factor!J21, "-")</f>
        <v>0</v>
      </c>
      <c r="M23" s="131" t="str">
        <f>IFERROR($G23*Factor!K21, "-")</f>
        <v>-</v>
      </c>
      <c r="N23" s="131">
        <f>IFERROR($H23*Factor!L21, "-")</f>
        <v>0</v>
      </c>
    </row>
    <row r="24" spans="2:14" ht="27" customHeight="1" x14ac:dyDescent="0.2">
      <c r="B24" s="141"/>
      <c r="C24" s="126">
        <v>18</v>
      </c>
      <c r="D24" s="127" t="s">
        <v>67</v>
      </c>
      <c r="E24" s="128" t="s">
        <v>300</v>
      </c>
      <c r="F24" s="129" t="s">
        <v>306</v>
      </c>
      <c r="G24" s="130"/>
      <c r="H24" s="130"/>
      <c r="I24" s="131" t="str">
        <f>IFERROR($G24*Factor!G22, "-")</f>
        <v>-</v>
      </c>
      <c r="J24" s="131">
        <f>IFERROR($G24*Factor!H22, "-")</f>
        <v>0</v>
      </c>
      <c r="K24" s="131">
        <f>IFERROR($H24*Factor!I22, "-")</f>
        <v>0</v>
      </c>
      <c r="L24" s="131" t="str">
        <f>IFERROR($G24*Factor!J22, "-")</f>
        <v>-</v>
      </c>
      <c r="M24" s="131">
        <f>IFERROR($G24*Factor!K22, "-")</f>
        <v>0</v>
      </c>
      <c r="N24" s="131">
        <f>IFERROR($H24*Factor!L22, "-")</f>
        <v>0</v>
      </c>
    </row>
    <row r="25" spans="2:14" ht="27" customHeight="1" x14ac:dyDescent="0.2">
      <c r="B25" s="141"/>
      <c r="C25" s="126">
        <v>19</v>
      </c>
      <c r="D25" s="127" t="s">
        <v>17</v>
      </c>
      <c r="E25" s="128" t="s">
        <v>173</v>
      </c>
      <c r="F25" s="129" t="s">
        <v>306</v>
      </c>
      <c r="G25" s="130"/>
      <c r="H25" s="130"/>
      <c r="I25" s="131" t="str">
        <f>IFERROR($G25*Factor!G23, "-")</f>
        <v>-</v>
      </c>
      <c r="J25" s="131">
        <f>IFERROR($G25*Factor!H23, "-")</f>
        <v>0</v>
      </c>
      <c r="K25" s="131">
        <f>IFERROR($H25*Factor!I23, "-")</f>
        <v>0</v>
      </c>
      <c r="L25" s="131" t="str">
        <f>IFERROR($G25*Factor!J23, "-")</f>
        <v>-</v>
      </c>
      <c r="M25" s="131">
        <f>IFERROR($G25*Factor!K23, "-")</f>
        <v>0</v>
      </c>
      <c r="N25" s="131">
        <f>IFERROR($H25*Factor!L23, "-")</f>
        <v>0</v>
      </c>
    </row>
    <row r="26" spans="2:14" ht="27" customHeight="1" x14ac:dyDescent="0.2">
      <c r="B26" s="142"/>
      <c r="C26" s="126">
        <v>20</v>
      </c>
      <c r="D26" s="127" t="s">
        <v>18</v>
      </c>
      <c r="E26" s="128" t="s">
        <v>301</v>
      </c>
      <c r="F26" s="129" t="s">
        <v>306</v>
      </c>
      <c r="G26" s="130"/>
      <c r="H26" s="130"/>
      <c r="I26" s="131" t="str">
        <f>IFERROR($G26*Factor!G24, "-")</f>
        <v>-</v>
      </c>
      <c r="J26" s="131">
        <f>IFERROR($G26*Factor!H24, "-")</f>
        <v>0</v>
      </c>
      <c r="K26" s="131">
        <f>IFERROR($H26*Factor!I24, "-")</f>
        <v>0</v>
      </c>
      <c r="L26" s="131" t="str">
        <f>IFERROR($G26*Factor!J24, "-")</f>
        <v>-</v>
      </c>
      <c r="M26" s="131">
        <f>IFERROR($G26*Factor!K24, "-")</f>
        <v>0</v>
      </c>
      <c r="N26" s="131">
        <f>IFERROR($H26*Factor!L24, "-")</f>
        <v>0</v>
      </c>
    </row>
    <row r="27" spans="2:14" ht="27" customHeight="1" x14ac:dyDescent="0.2">
      <c r="B27" s="134" t="s">
        <v>19</v>
      </c>
      <c r="C27" s="126">
        <v>21</v>
      </c>
      <c r="D27" s="127" t="s">
        <v>55</v>
      </c>
      <c r="E27" s="128" t="s">
        <v>20</v>
      </c>
      <c r="F27" s="129" t="s">
        <v>21</v>
      </c>
      <c r="G27" s="130"/>
      <c r="H27" s="130"/>
      <c r="I27" s="131" t="str">
        <f>IFERROR($G27*Factor!G25, "-")</f>
        <v>-</v>
      </c>
      <c r="J27" s="131">
        <f>IFERROR($G27*Factor!H25, "-")</f>
        <v>0</v>
      </c>
      <c r="K27" s="131">
        <f>IFERROR($H27*Factor!I25, "-")</f>
        <v>0</v>
      </c>
      <c r="L27" s="131" t="str">
        <f>IFERROR($G27*Factor!J25, "-")</f>
        <v>-</v>
      </c>
      <c r="M27" s="131">
        <f>IFERROR($G27*Factor!K25, "-")</f>
        <v>0</v>
      </c>
      <c r="N27" s="131">
        <f>IFERROR($H27*Factor!L25, "-")</f>
        <v>0</v>
      </c>
    </row>
    <row r="28" spans="2:14" ht="27" customHeight="1" x14ac:dyDescent="0.2">
      <c r="B28" s="134"/>
      <c r="C28" s="126">
        <v>22</v>
      </c>
      <c r="D28" s="127" t="s">
        <v>22</v>
      </c>
      <c r="E28" s="128" t="s">
        <v>23</v>
      </c>
      <c r="F28" s="129" t="s">
        <v>165</v>
      </c>
      <c r="G28" s="130"/>
      <c r="H28" s="130"/>
      <c r="I28" s="131" t="str">
        <f>IFERROR($G28*Factor!G26, "-")</f>
        <v>-</v>
      </c>
      <c r="J28" s="131">
        <f>IFERROR($G28*Factor!H26, "-")</f>
        <v>0</v>
      </c>
      <c r="K28" s="131">
        <f>IFERROR($H28*Factor!I26, "-")</f>
        <v>0</v>
      </c>
      <c r="L28" s="131" t="str">
        <f>IFERROR($G28*Factor!J26, "-")</f>
        <v>-</v>
      </c>
      <c r="M28" s="131">
        <f>IFERROR($G28*Factor!K26, "-")</f>
        <v>0</v>
      </c>
      <c r="N28" s="131">
        <f>IFERROR($H28*Factor!L26, "-")</f>
        <v>0</v>
      </c>
    </row>
    <row r="29" spans="2:14" ht="27" customHeight="1" x14ac:dyDescent="0.2">
      <c r="B29" s="140" t="s">
        <v>24</v>
      </c>
      <c r="C29" s="126">
        <v>23</v>
      </c>
      <c r="D29" s="127" t="s">
        <v>288</v>
      </c>
      <c r="E29" s="128" t="s">
        <v>25</v>
      </c>
      <c r="F29" s="129" t="s">
        <v>165</v>
      </c>
      <c r="G29" s="130"/>
      <c r="H29" s="130"/>
      <c r="I29" s="131" t="str">
        <f>IFERROR($G29*Factor!G27, "-")</f>
        <v>-</v>
      </c>
      <c r="J29" s="131">
        <f>IFERROR($G29*Factor!H27, "-")</f>
        <v>0</v>
      </c>
      <c r="K29" s="131">
        <f>IFERROR($H29*Factor!I27, "-")</f>
        <v>0</v>
      </c>
      <c r="L29" s="131" t="str">
        <f>IFERROR($G29*Factor!J27, "-")</f>
        <v>-</v>
      </c>
      <c r="M29" s="131">
        <f>IFERROR($G29*Factor!K27, "-")</f>
        <v>0</v>
      </c>
      <c r="N29" s="131">
        <f>IFERROR($H29*Factor!L27, "-")</f>
        <v>0</v>
      </c>
    </row>
    <row r="30" spans="2:14" ht="27" customHeight="1" x14ac:dyDescent="0.2">
      <c r="B30" s="141"/>
      <c r="C30" s="126">
        <v>24</v>
      </c>
      <c r="D30" s="127" t="s">
        <v>174</v>
      </c>
      <c r="E30" s="128"/>
      <c r="F30" s="129" t="s">
        <v>172</v>
      </c>
      <c r="G30" s="130"/>
      <c r="H30" s="130"/>
      <c r="I30" s="131" t="str">
        <f>IFERROR($G30*Factor!G28, "-")</f>
        <v>-</v>
      </c>
      <c r="J30" s="131">
        <f>IFERROR($G30*Factor!H28, "-")</f>
        <v>0</v>
      </c>
      <c r="K30" s="131">
        <f>IFERROR($H30*Factor!I28, "-")</f>
        <v>0</v>
      </c>
      <c r="L30" s="131">
        <f>IFERROR($G30*Factor!J28, "-")</f>
        <v>0</v>
      </c>
      <c r="M30" s="131">
        <f>IFERROR($G30*Factor!K28, "-")</f>
        <v>0</v>
      </c>
      <c r="N30" s="131">
        <f>IFERROR($H30*Factor!L28, "-")</f>
        <v>0</v>
      </c>
    </row>
    <row r="31" spans="2:14" ht="27" customHeight="1" x14ac:dyDescent="0.2">
      <c r="B31" s="141"/>
      <c r="C31" s="126">
        <v>25</v>
      </c>
      <c r="D31" s="127" t="s">
        <v>27</v>
      </c>
      <c r="E31" s="128" t="s">
        <v>28</v>
      </c>
      <c r="F31" s="129" t="s">
        <v>165</v>
      </c>
      <c r="G31" s="130"/>
      <c r="H31" s="130"/>
      <c r="I31" s="131" t="str">
        <f>IFERROR($G31*Factor!G29, "-")</f>
        <v>-</v>
      </c>
      <c r="J31" s="131">
        <f>IFERROR($G31*Factor!H29, "-")</f>
        <v>0</v>
      </c>
      <c r="K31" s="131">
        <f>IFERROR($H31*Factor!I29, "-")</f>
        <v>0</v>
      </c>
      <c r="L31" s="131">
        <f>IFERROR($G31*Factor!J29, "-")</f>
        <v>0</v>
      </c>
      <c r="M31" s="131">
        <f>IFERROR($G31*Factor!K29, "-")</f>
        <v>0</v>
      </c>
      <c r="N31" s="131">
        <f>IFERROR($H31*Factor!L29, "-")</f>
        <v>0</v>
      </c>
    </row>
    <row r="32" spans="2:14" ht="27" customHeight="1" x14ac:dyDescent="0.2">
      <c r="B32" s="141"/>
      <c r="C32" s="126">
        <v>26</v>
      </c>
      <c r="D32" s="127" t="s">
        <v>29</v>
      </c>
      <c r="E32" s="128" t="s">
        <v>30</v>
      </c>
      <c r="F32" s="129" t="s">
        <v>165</v>
      </c>
      <c r="G32" s="130"/>
      <c r="H32" s="130"/>
      <c r="I32" s="131" t="str">
        <f>IFERROR($G32*Factor!G30, "-")</f>
        <v>-</v>
      </c>
      <c r="J32" s="131">
        <f>IFERROR($G32*Factor!H30, "-")</f>
        <v>0</v>
      </c>
      <c r="K32" s="131">
        <f>IFERROR($H32*Factor!I30, "-")</f>
        <v>0</v>
      </c>
      <c r="L32" s="131">
        <f>IFERROR($G32*Factor!J30, "-")</f>
        <v>0</v>
      </c>
      <c r="M32" s="131">
        <f>IFERROR($G32*Factor!K30, "-")</f>
        <v>0</v>
      </c>
      <c r="N32" s="131">
        <f>IFERROR($H32*Factor!L30, "-")</f>
        <v>0</v>
      </c>
    </row>
    <row r="33" spans="2:14" ht="27" customHeight="1" x14ac:dyDescent="0.2">
      <c r="B33" s="141"/>
      <c r="C33" s="126">
        <v>27</v>
      </c>
      <c r="D33" s="127" t="s">
        <v>282</v>
      </c>
      <c r="E33" s="128" t="s">
        <v>26</v>
      </c>
      <c r="F33" s="129" t="s">
        <v>165</v>
      </c>
      <c r="G33" s="130"/>
      <c r="H33" s="130"/>
      <c r="I33" s="131" t="str">
        <f>IFERROR($G33*Factor!#REF!, "-")</f>
        <v>-</v>
      </c>
      <c r="J33" s="131" t="str">
        <f>IFERROR($G33*Factor!#REF!, "-")</f>
        <v>-</v>
      </c>
      <c r="K33" s="131" t="str">
        <f>IFERROR($H33*Factor!#REF!, "-")</f>
        <v>-</v>
      </c>
      <c r="L33" s="131">
        <f>IFERROR($G33*Factor!J31, "-")</f>
        <v>0</v>
      </c>
      <c r="M33" s="131">
        <f>IFERROR($G33*Factor!K31, "-")</f>
        <v>0</v>
      </c>
      <c r="N33" s="131">
        <f>IFERROR($H33*Factor!L31, "-")</f>
        <v>0</v>
      </c>
    </row>
    <row r="34" spans="2:14" ht="27" customHeight="1" x14ac:dyDescent="0.2">
      <c r="B34" s="142"/>
      <c r="C34" s="126">
        <v>28</v>
      </c>
      <c r="D34" s="127" t="s">
        <v>283</v>
      </c>
      <c r="E34" s="128" t="s">
        <v>30</v>
      </c>
      <c r="F34" s="129" t="s">
        <v>165</v>
      </c>
      <c r="G34" s="130"/>
      <c r="H34" s="130"/>
      <c r="I34" s="131" t="str">
        <f>IFERROR($G34*Factor!G32, "-")</f>
        <v>-</v>
      </c>
      <c r="J34" s="131" t="str">
        <f>IFERROR($G34*Factor!H32, "-")</f>
        <v>-</v>
      </c>
      <c r="K34" s="131" t="str">
        <f>IFERROR($H34*Factor!I32, "-")</f>
        <v>-</v>
      </c>
      <c r="L34" s="131">
        <f>IFERROR($G34*Factor!J32, "-")</f>
        <v>0</v>
      </c>
      <c r="M34" s="131" t="str">
        <f>IFERROR($G34*Factor!K32, "-")</f>
        <v>-</v>
      </c>
      <c r="N34" s="131">
        <f>IFERROR($H34*Factor!L32, "-")</f>
        <v>0</v>
      </c>
    </row>
    <row r="35" spans="2:14" ht="27" customHeight="1" x14ac:dyDescent="0.2">
      <c r="B35" s="134" t="s">
        <v>31</v>
      </c>
      <c r="C35" s="126">
        <v>29</v>
      </c>
      <c r="D35" s="127" t="s">
        <v>32</v>
      </c>
      <c r="E35" s="128" t="s">
        <v>33</v>
      </c>
      <c r="F35" s="129" t="s">
        <v>165</v>
      </c>
      <c r="G35" s="130"/>
      <c r="H35" s="130"/>
      <c r="I35" s="131" t="str">
        <f>IFERROR($G35*Factor!G33, "-")</f>
        <v>-</v>
      </c>
      <c r="J35" s="131" t="str">
        <f>IFERROR($G35*Factor!H33, "-")</f>
        <v>-</v>
      </c>
      <c r="K35" s="131" t="str">
        <f>IFERROR($H35*Factor!I33, "-")</f>
        <v>-</v>
      </c>
      <c r="L35" s="131">
        <f>IFERROR($G35*Factor!J33, "-")</f>
        <v>0</v>
      </c>
      <c r="M35" s="131" t="str">
        <f>IFERROR($G35*Factor!K33, "-")</f>
        <v>-</v>
      </c>
      <c r="N35" s="131">
        <f>IFERROR($H35*Factor!L33, "-")</f>
        <v>0</v>
      </c>
    </row>
    <row r="36" spans="2:14" ht="27" customHeight="1" x14ac:dyDescent="0.2">
      <c r="B36" s="134"/>
      <c r="C36" s="126">
        <v>30</v>
      </c>
      <c r="D36" s="127" t="s">
        <v>34</v>
      </c>
      <c r="E36" s="128" t="s">
        <v>35</v>
      </c>
      <c r="F36" s="129" t="s">
        <v>165</v>
      </c>
      <c r="G36" s="130"/>
      <c r="H36" s="130"/>
      <c r="I36" s="131" t="str">
        <f>IFERROR($G36*Factor!G34, "-")</f>
        <v>-</v>
      </c>
      <c r="J36" s="131" t="str">
        <f>IFERROR($G36*Factor!H34, "-")</f>
        <v>-</v>
      </c>
      <c r="K36" s="131" t="str">
        <f>IFERROR($H36*Factor!I34, "-")</f>
        <v>-</v>
      </c>
      <c r="L36" s="131">
        <f>IFERROR($G36*Factor!J34, "-")</f>
        <v>0</v>
      </c>
      <c r="M36" s="131" t="str">
        <f>IFERROR($G36*Factor!K34, "-")</f>
        <v>-</v>
      </c>
      <c r="N36" s="131">
        <f>IFERROR($H36*Factor!L34, "-")</f>
        <v>0</v>
      </c>
    </row>
    <row r="37" spans="2:14" ht="27" customHeight="1" x14ac:dyDescent="0.2">
      <c r="B37" s="134"/>
      <c r="C37" s="126">
        <v>31</v>
      </c>
      <c r="D37" s="127" t="s">
        <v>36</v>
      </c>
      <c r="E37" s="128" t="s">
        <v>37</v>
      </c>
      <c r="F37" s="129" t="s">
        <v>38</v>
      </c>
      <c r="G37" s="130"/>
      <c r="H37" s="130"/>
      <c r="I37" s="131" t="str">
        <f>IFERROR($G37*Factor!G35, "-")</f>
        <v>-</v>
      </c>
      <c r="J37" s="131" t="str">
        <f>IFERROR($G37*Factor!H35, "-")</f>
        <v>-</v>
      </c>
      <c r="K37" s="131" t="str">
        <f>IFERROR($H37*Factor!I35, "-")</f>
        <v>-</v>
      </c>
      <c r="L37" s="131">
        <f>IFERROR($G37*Factor!J35, "-")</f>
        <v>0</v>
      </c>
      <c r="M37" s="131" t="str">
        <f>IFERROR($G37*Factor!K35, "-")</f>
        <v>-</v>
      </c>
      <c r="N37" s="131">
        <f>IFERROR($H37*Factor!L35, "-")</f>
        <v>0</v>
      </c>
    </row>
    <row r="38" spans="2:14" ht="27" customHeight="1" x14ac:dyDescent="0.2">
      <c r="B38" s="134"/>
      <c r="C38" s="126">
        <v>32</v>
      </c>
      <c r="D38" s="127" t="s">
        <v>284</v>
      </c>
      <c r="E38" s="128" t="s">
        <v>37</v>
      </c>
      <c r="F38" s="129" t="s">
        <v>38</v>
      </c>
      <c r="G38" s="130"/>
      <c r="H38" s="130"/>
      <c r="I38" s="131" t="str">
        <f>IFERROR($G38*Factor!G36, "-")</f>
        <v>-</v>
      </c>
      <c r="J38" s="131" t="str">
        <f>IFERROR($G38*Factor!H36, "-")</f>
        <v>-</v>
      </c>
      <c r="K38" s="131" t="str">
        <f>IFERROR($H38*Factor!I36, "-")</f>
        <v>-</v>
      </c>
      <c r="L38" s="131">
        <f>IFERROR($G38*Factor!J36, "-")</f>
        <v>0</v>
      </c>
      <c r="M38" s="131" t="str">
        <f>IFERROR($G38*Factor!K36, "-")</f>
        <v>-</v>
      </c>
      <c r="N38" s="131">
        <f>IFERROR($H38*Factor!L36, "-")</f>
        <v>0</v>
      </c>
    </row>
    <row r="39" spans="2:14" ht="27" customHeight="1" x14ac:dyDescent="0.2">
      <c r="B39" s="134"/>
      <c r="C39" s="126">
        <v>33</v>
      </c>
      <c r="D39" s="127" t="s">
        <v>285</v>
      </c>
      <c r="E39" s="128" t="s">
        <v>37</v>
      </c>
      <c r="F39" s="129" t="s">
        <v>38</v>
      </c>
      <c r="G39" s="130"/>
      <c r="H39" s="130"/>
      <c r="I39" s="131" t="str">
        <f>IFERROR($G39*Factor!G37, "-")</f>
        <v>-</v>
      </c>
      <c r="J39" s="131" t="str">
        <f>IFERROR($G39*Factor!H37, "-")</f>
        <v>-</v>
      </c>
      <c r="K39" s="131" t="str">
        <f>IFERROR($H39*Factor!I37, "-")</f>
        <v>-</v>
      </c>
      <c r="L39" s="131">
        <f>IFERROR($G39*Factor!J37, "-")</f>
        <v>0</v>
      </c>
      <c r="M39" s="131" t="str">
        <f>IFERROR($G39*Factor!K37, "-")</f>
        <v>-</v>
      </c>
      <c r="N39" s="131">
        <f>IFERROR($H39*Factor!L37, "-")</f>
        <v>0</v>
      </c>
    </row>
    <row r="40" spans="2:14" ht="27" customHeight="1" x14ac:dyDescent="0.2">
      <c r="B40" s="134"/>
      <c r="C40" s="126">
        <v>34</v>
      </c>
      <c r="D40" s="127" t="s">
        <v>286</v>
      </c>
      <c r="E40" s="128" t="s">
        <v>37</v>
      </c>
      <c r="F40" s="129" t="s">
        <v>38</v>
      </c>
      <c r="G40" s="130"/>
      <c r="H40" s="130"/>
      <c r="I40" s="131" t="str">
        <f>IFERROR($G40*Factor!G38, "-")</f>
        <v>-</v>
      </c>
      <c r="J40" s="131" t="str">
        <f>IFERROR($G40*Factor!H38, "-")</f>
        <v>-</v>
      </c>
      <c r="K40" s="131" t="str">
        <f>IFERROR($H40*Factor!I38, "-")</f>
        <v>-</v>
      </c>
      <c r="L40" s="131">
        <f>IFERROR($G40*Factor!J38, "-")</f>
        <v>0</v>
      </c>
      <c r="M40" s="131" t="str">
        <f>IFERROR($G40*Factor!K38, "-")</f>
        <v>-</v>
      </c>
      <c r="N40" s="131">
        <f>IFERROR($H40*Factor!L38, "-")</f>
        <v>0</v>
      </c>
    </row>
    <row r="41" spans="2:14" ht="27" customHeight="1" x14ac:dyDescent="0.2">
      <c r="B41" s="143" t="s">
        <v>287</v>
      </c>
      <c r="C41" s="126">
        <v>35</v>
      </c>
      <c r="D41" s="144" t="s">
        <v>302</v>
      </c>
      <c r="E41" s="128" t="s">
        <v>303</v>
      </c>
      <c r="F41" s="129" t="s">
        <v>165</v>
      </c>
      <c r="G41" s="130"/>
      <c r="H41" s="130"/>
      <c r="I41" s="131" t="str">
        <f>IFERROR($G41*Factor!G39, "-")</f>
        <v>-</v>
      </c>
      <c r="J41" s="131" t="str">
        <f>IFERROR($G41*Factor!H39, "-")</f>
        <v>-</v>
      </c>
      <c r="K41" s="131" t="str">
        <f>IFERROR($H41*Factor!I39, "-")</f>
        <v>-</v>
      </c>
      <c r="L41" s="131">
        <f>IFERROR($G41*Factor!J39, "-")</f>
        <v>0</v>
      </c>
      <c r="M41" s="131" t="str">
        <f>IFERROR($G41*Factor!K39, "-")</f>
        <v>-</v>
      </c>
      <c r="N41" s="131">
        <f>IFERROR($H41*Factor!L39, "-")</f>
        <v>0</v>
      </c>
    </row>
    <row r="42" spans="2:14" ht="27" customHeight="1" x14ac:dyDescent="0.2">
      <c r="B42" s="145"/>
      <c r="C42" s="126" t="s">
        <v>175</v>
      </c>
      <c r="D42" s="127" t="s">
        <v>72</v>
      </c>
      <c r="E42" s="128" t="s">
        <v>42</v>
      </c>
      <c r="F42" s="129" t="s">
        <v>176</v>
      </c>
      <c r="G42" s="130"/>
      <c r="H42" s="130"/>
      <c r="I42" s="131">
        <f>IFERROR($G42*Factor!G40, "-")</f>
        <v>0</v>
      </c>
      <c r="J42" s="131">
        <f>IFERROR($G42*Factor!H40, "-")</f>
        <v>0</v>
      </c>
      <c r="K42" s="131">
        <f>IFERROR($H42*Factor!I40, "-")</f>
        <v>0</v>
      </c>
      <c r="L42" s="131">
        <f>IFERROR($G42*Factor!J40, "-")</f>
        <v>0</v>
      </c>
      <c r="M42" s="131">
        <f>IFERROR($G42*Factor!K40, "-")</f>
        <v>0</v>
      </c>
      <c r="N42" s="131">
        <f>IFERROR($H42*Factor!L40, "-")</f>
        <v>0</v>
      </c>
    </row>
    <row r="43" spans="2:14" x14ac:dyDescent="0.2">
      <c r="B43" s="54" t="s">
        <v>177</v>
      </c>
      <c r="C43" s="55"/>
      <c r="D43" s="55"/>
      <c r="E43" s="55"/>
      <c r="F43" s="55"/>
      <c r="G43" s="55"/>
      <c r="H43" s="56"/>
      <c r="I43" s="131">
        <f t="shared" ref="I43:N43" si="0">SUM(I7:I42)</f>
        <v>0</v>
      </c>
      <c r="J43" s="131">
        <f t="shared" si="0"/>
        <v>0</v>
      </c>
      <c r="K43" s="131">
        <f t="shared" si="0"/>
        <v>0</v>
      </c>
      <c r="L43" s="131">
        <f t="shared" si="0"/>
        <v>0</v>
      </c>
      <c r="M43" s="131">
        <f>IFERROR($G43*Factor!K41, "-")</f>
        <v>0</v>
      </c>
      <c r="N43" s="131">
        <f t="shared" si="0"/>
        <v>0</v>
      </c>
    </row>
    <row r="44" spans="2:14" ht="18.75" x14ac:dyDescent="0.2">
      <c r="I44" s="50" t="s">
        <v>178</v>
      </c>
      <c r="J44" s="146" t="str">
        <f>IF(I43+J43-K43=0, "", I43+J43-K43)</f>
        <v/>
      </c>
      <c r="K44" s="50" t="s">
        <v>179</v>
      </c>
      <c r="L44" s="50" t="s">
        <v>308</v>
      </c>
      <c r="M44" s="131">
        <f>IFERROR($G44*Factor!K42, "-")</f>
        <v>0</v>
      </c>
      <c r="N44" s="50" t="s">
        <v>309</v>
      </c>
    </row>
    <row r="45" spans="2:14" ht="18.75" x14ac:dyDescent="0.2">
      <c r="I45" s="50" t="s">
        <v>180</v>
      </c>
      <c r="J45" s="147" t="str">
        <f>IFERROR(J44/F3, "")</f>
        <v/>
      </c>
      <c r="K45" s="50" t="s">
        <v>181</v>
      </c>
      <c r="L45" s="50" t="s">
        <v>180</v>
      </c>
      <c r="M45" s="131">
        <f>IFERROR($G45*Factor!K43, "-")</f>
        <v>0</v>
      </c>
      <c r="N45" s="50" t="s">
        <v>310</v>
      </c>
    </row>
  </sheetData>
  <mergeCells count="18">
    <mergeCell ref="L4:N4"/>
    <mergeCell ref="B5:D6"/>
    <mergeCell ref="E5:E6"/>
    <mergeCell ref="F5:F6"/>
    <mergeCell ref="G5:G6"/>
    <mergeCell ref="H5:H6"/>
    <mergeCell ref="I6:K6"/>
    <mergeCell ref="L6:N6"/>
    <mergeCell ref="B35:B40"/>
    <mergeCell ref="B41:B42"/>
    <mergeCell ref="B43:H43"/>
    <mergeCell ref="B7:B8"/>
    <mergeCell ref="I4:K4"/>
    <mergeCell ref="B9:B13"/>
    <mergeCell ref="B14:B18"/>
    <mergeCell ref="B19:B26"/>
    <mergeCell ref="B27:B28"/>
    <mergeCell ref="B29:B34"/>
  </mergeCells>
  <phoneticPr fontId="1"/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181"/>
  <sheetViews>
    <sheetView workbookViewId="0"/>
  </sheetViews>
  <sheetFormatPr defaultColWidth="9" defaultRowHeight="14.25" outlineLevelRow="1" x14ac:dyDescent="0.2"/>
  <cols>
    <col min="1" max="1" width="1.625" style="6" customWidth="1"/>
    <col min="2" max="2" width="2.125" style="6" customWidth="1"/>
    <col min="3" max="6" width="10.375" style="6" customWidth="1"/>
    <col min="7" max="17" width="10.375" style="7" customWidth="1"/>
    <col min="18" max="18" width="2.125" style="7" customWidth="1"/>
    <col min="19" max="19" width="2.125" style="6" customWidth="1"/>
    <col min="20" max="16384" width="9" style="6"/>
  </cols>
  <sheetData>
    <row r="1" spans="2:19" ht="7.5" customHeight="1" x14ac:dyDescent="0.2">
      <c r="P1" s="8"/>
      <c r="Q1" s="8"/>
      <c r="R1" s="8"/>
    </row>
    <row r="2" spans="2:19" ht="21" customHeight="1" x14ac:dyDescent="0.2">
      <c r="B2" s="9"/>
      <c r="C2" s="10" t="s">
        <v>61</v>
      </c>
      <c r="D2" s="11"/>
      <c r="E2" s="11"/>
      <c r="F2" s="11" t="s">
        <v>121</v>
      </c>
      <c r="G2" s="12"/>
      <c r="H2" s="12"/>
      <c r="I2" s="12"/>
      <c r="J2" s="3" t="s">
        <v>125</v>
      </c>
      <c r="K2" s="11"/>
      <c r="L2" s="11"/>
      <c r="M2" s="11" t="s">
        <v>126</v>
      </c>
      <c r="N2" s="12"/>
      <c r="O2" s="12"/>
      <c r="P2" s="12"/>
      <c r="Q2" s="12"/>
      <c r="R2" s="13"/>
      <c r="S2" s="14"/>
    </row>
    <row r="3" spans="2:19" ht="28.5" x14ac:dyDescent="0.2">
      <c r="B3" s="15"/>
      <c r="C3" s="25" t="s">
        <v>135</v>
      </c>
      <c r="D3" s="17" t="str">
        <f>IF('Cal Sheet 1st year'!$F$2=0,"Year of", CONCATENATE("Year of ", 'Cal Sheet 1st year'!$F$2)
)</f>
        <v>Year of</v>
      </c>
      <c r="E3" s="26" t="s">
        <v>139</v>
      </c>
      <c r="F3" s="17" t="str">
        <f>IF('Cal Sheet 2nd year'!$F$2=0,"Year of", CONCATENATE("Year of ", 'Cal Sheet 2nd year'!$F$2)
)</f>
        <v>Year of</v>
      </c>
      <c r="G3" s="19" t="s">
        <v>142</v>
      </c>
      <c r="H3" s="19" t="s">
        <v>63</v>
      </c>
      <c r="I3" s="8"/>
      <c r="J3" s="25" t="s">
        <v>138</v>
      </c>
      <c r="K3" s="17" t="str">
        <f>IF('Cal Sheet 1st year'!$F$2=0,"Year of", CONCATENATE("Year of ", 'Cal Sheet 1st year'!$F$2)
)</f>
        <v>Year of</v>
      </c>
      <c r="L3" s="26" t="s">
        <v>141</v>
      </c>
      <c r="M3" s="17" t="str">
        <f>IF('Cal Sheet 2nd year'!$F$2=0,"Year of", CONCATENATE("Year of ", 'Cal Sheet 2nd year'!$F$2)
)</f>
        <v>Year of</v>
      </c>
      <c r="N3" s="19" t="s">
        <v>142</v>
      </c>
      <c r="O3" s="19" t="s">
        <v>63</v>
      </c>
      <c r="P3" s="8"/>
      <c r="Q3" s="8"/>
      <c r="R3" s="20"/>
      <c r="S3" s="14"/>
    </row>
    <row r="4" spans="2:19" x14ac:dyDescent="0.2">
      <c r="B4" s="15"/>
      <c r="C4" s="79" t="str">
        <f>IF('Cal Sheet 1st year'!$J$44=0, "", 'Cal Sheet 1st year'!$J$44)</f>
        <v/>
      </c>
      <c r="D4" s="80"/>
      <c r="E4" s="79" t="str">
        <f>IF('Cal Sheet 2nd year'!$J$44=0, "", 'Cal Sheet 2nd year'!$J$44)</f>
        <v/>
      </c>
      <c r="F4" s="80"/>
      <c r="G4" s="39">
        <f>IFERROR(E4-C4, )</f>
        <v>0</v>
      </c>
      <c r="H4" s="53" t="str">
        <f>IFERROR((E4-C4)/C4, "-")</f>
        <v>-</v>
      </c>
      <c r="I4" s="40"/>
      <c r="J4" s="79" t="str">
        <f>IF('Cal Sheet 1st year'!$M$44=0, "", 'Cal Sheet 1st year'!$M$44)</f>
        <v/>
      </c>
      <c r="K4" s="80"/>
      <c r="L4" s="79" t="str">
        <f>IF('Cal Sheet 2nd year'!$M$44=0, "", 'Cal Sheet 2nd year'!$M$44)</f>
        <v/>
      </c>
      <c r="M4" s="80"/>
      <c r="N4" s="39">
        <f>IFERROR(L4-J4, )</f>
        <v>0</v>
      </c>
      <c r="O4" s="53" t="str">
        <f>IFERROR((L4-J4)/J4, "-")</f>
        <v>-</v>
      </c>
      <c r="P4" s="8"/>
      <c r="Q4" s="8"/>
      <c r="R4" s="20"/>
      <c r="S4" s="14"/>
    </row>
    <row r="5" spans="2:19" ht="27" x14ac:dyDescent="0.2">
      <c r="B5" s="15"/>
      <c r="C5" s="41"/>
      <c r="D5" s="41"/>
      <c r="E5" s="41"/>
      <c r="F5" s="41"/>
      <c r="G5" s="57" t="str">
        <f>IF(G4&gt;0, "↑", IF(G4&lt;0, "↓", IF(G4=0, "", "")))</f>
        <v/>
      </c>
      <c r="H5" s="57"/>
      <c r="I5" s="40"/>
      <c r="J5" s="41"/>
      <c r="K5" s="41"/>
      <c r="L5" s="41"/>
      <c r="M5" s="41"/>
      <c r="N5" s="57" t="str">
        <f>IF(N4&gt;0, "↑", IF(N4&lt;0, "↓", IF(N4=0, "", "")))</f>
        <v/>
      </c>
      <c r="O5" s="57"/>
      <c r="P5" s="8"/>
      <c r="Q5" s="8"/>
      <c r="R5" s="20"/>
      <c r="S5" s="14"/>
    </row>
    <row r="6" spans="2:19" ht="7.5" customHeight="1" x14ac:dyDescent="0.2">
      <c r="B6" s="15"/>
      <c r="C6" s="42"/>
      <c r="D6" s="42"/>
      <c r="E6" s="42"/>
      <c r="F6" s="42"/>
      <c r="G6" s="40"/>
      <c r="H6" s="40"/>
      <c r="I6" s="40"/>
      <c r="J6" s="42"/>
      <c r="K6" s="42"/>
      <c r="L6" s="42"/>
      <c r="M6" s="42"/>
      <c r="N6" s="40"/>
      <c r="O6" s="40"/>
      <c r="P6" s="8"/>
      <c r="Q6" s="8"/>
      <c r="R6" s="20"/>
      <c r="S6" s="14"/>
    </row>
    <row r="7" spans="2:19" ht="21" customHeight="1" x14ac:dyDescent="0.2">
      <c r="B7" s="1"/>
      <c r="C7" s="43" t="s">
        <v>64</v>
      </c>
      <c r="D7" s="42"/>
      <c r="E7" s="42"/>
      <c r="F7" s="42" t="s">
        <v>122</v>
      </c>
      <c r="G7" s="40"/>
      <c r="H7" s="40"/>
      <c r="I7" s="40"/>
      <c r="J7" s="44" t="s">
        <v>127</v>
      </c>
      <c r="K7" s="42"/>
      <c r="L7" s="42"/>
      <c r="M7" s="42" t="s">
        <v>128</v>
      </c>
      <c r="N7" s="40"/>
      <c r="O7" s="40"/>
      <c r="P7" s="8"/>
      <c r="Q7" s="8"/>
      <c r="R7" s="20"/>
      <c r="S7" s="14"/>
    </row>
    <row r="8" spans="2:19" ht="28.5" x14ac:dyDescent="0.2">
      <c r="B8" s="15"/>
      <c r="C8" s="45" t="s">
        <v>136</v>
      </c>
      <c r="D8" s="46" t="str">
        <f>IF('Cal Sheet 1st year'!$F$2=0,"Year of", CONCATENATE("Year of ", 'Cal Sheet 1st year'!$F$2)
)</f>
        <v>Year of</v>
      </c>
      <c r="E8" s="47" t="s">
        <v>140</v>
      </c>
      <c r="F8" s="46" t="str">
        <f>IF('Cal Sheet 2nd year'!$F$2=0,"Year of", CONCATENATE("Year of ", 'Cal Sheet 2nd year'!$F$2)
)</f>
        <v>Year of</v>
      </c>
      <c r="G8" s="48" t="s">
        <v>143</v>
      </c>
      <c r="H8" s="48" t="s">
        <v>63</v>
      </c>
      <c r="I8" s="40"/>
      <c r="J8" s="45" t="s">
        <v>137</v>
      </c>
      <c r="K8" s="46" t="str">
        <f>IF('Cal Sheet 1st year'!$F$2=0,"Year of", CONCATENATE("Year of ", 'Cal Sheet 1st year'!$F$2)
)</f>
        <v>Year of</v>
      </c>
      <c r="L8" s="47" t="s">
        <v>139</v>
      </c>
      <c r="M8" s="46" t="str">
        <f>IF('Cal Sheet 2nd year'!$F$2=0,"Year of", CONCATENATE("Year of ", 'Cal Sheet 2nd year'!$F$2)
)</f>
        <v>Year of</v>
      </c>
      <c r="N8" s="48" t="s">
        <v>145</v>
      </c>
      <c r="O8" s="48" t="s">
        <v>63</v>
      </c>
      <c r="P8" s="8"/>
      <c r="Q8" s="8"/>
      <c r="R8" s="20"/>
      <c r="S8" s="14"/>
    </row>
    <row r="9" spans="2:19" x14ac:dyDescent="0.2">
      <c r="B9" s="15"/>
      <c r="C9" s="79" t="str">
        <f>'Cal Sheet 1st year'!$J$45</f>
        <v/>
      </c>
      <c r="D9" s="80"/>
      <c r="E9" s="79" t="str">
        <f>'Cal Sheet 2nd year'!$J$45</f>
        <v/>
      </c>
      <c r="F9" s="80"/>
      <c r="G9" s="39">
        <f>IFERROR(E9-C9, )</f>
        <v>0</v>
      </c>
      <c r="H9" s="53" t="str">
        <f>IFERROR((E9-C9)/C9, "-")</f>
        <v>-</v>
      </c>
      <c r="I9" s="40"/>
      <c r="J9" s="79" t="str">
        <f>'Cal Sheet 1st year'!$M$45</f>
        <v/>
      </c>
      <c r="K9" s="80"/>
      <c r="L9" s="79">
        <f>'Cal Sheet 2nd year'!$M$45</f>
        <v>0</v>
      </c>
      <c r="M9" s="80"/>
      <c r="N9" s="39">
        <f>IFERROR(L9-J9, )</f>
        <v>0</v>
      </c>
      <c r="O9" s="53" t="str">
        <f>IFERROR((L9-J9)/J9, "-")</f>
        <v>-</v>
      </c>
      <c r="P9" s="8"/>
      <c r="Q9" s="8"/>
      <c r="R9" s="20"/>
      <c r="S9" s="14"/>
    </row>
    <row r="10" spans="2:19" ht="27" x14ac:dyDescent="0.2">
      <c r="B10" s="15"/>
      <c r="C10" s="41"/>
      <c r="D10" s="41"/>
      <c r="E10" s="41"/>
      <c r="F10" s="41"/>
      <c r="G10" s="57" t="str">
        <f>IF(G9&gt;0, "↑", IF(G9&lt;0, "↓", IF(G9=0, "", "")))</f>
        <v/>
      </c>
      <c r="H10" s="57"/>
      <c r="I10" s="40"/>
      <c r="J10" s="41"/>
      <c r="K10" s="41"/>
      <c r="L10" s="41"/>
      <c r="M10" s="41"/>
      <c r="N10" s="57" t="str">
        <f>IF(N9&gt;0, "↑", IF(N9&lt;0, "↓", IF(N9=0, "", "")))</f>
        <v/>
      </c>
      <c r="O10" s="57"/>
      <c r="P10" s="8"/>
      <c r="Q10" s="8"/>
      <c r="R10" s="20"/>
      <c r="S10" s="14"/>
    </row>
    <row r="11" spans="2:19" ht="7.5" customHeight="1" x14ac:dyDescent="0.2">
      <c r="B11" s="15"/>
      <c r="C11" s="42"/>
      <c r="D11" s="42"/>
      <c r="E11" s="42"/>
      <c r="F11" s="42"/>
      <c r="G11" s="40"/>
      <c r="H11" s="40"/>
      <c r="I11" s="40"/>
      <c r="J11" s="42"/>
      <c r="K11" s="42"/>
      <c r="L11" s="42"/>
      <c r="M11" s="42"/>
      <c r="N11" s="42"/>
      <c r="O11" s="40"/>
      <c r="P11" s="8"/>
      <c r="Q11" s="8"/>
      <c r="R11" s="20"/>
      <c r="S11" s="14"/>
    </row>
    <row r="12" spans="2:19" ht="21" customHeight="1" x14ac:dyDescent="0.2">
      <c r="B12" s="1"/>
      <c r="C12" s="43" t="s">
        <v>62</v>
      </c>
      <c r="D12" s="42"/>
      <c r="E12" s="42"/>
      <c r="F12" s="42" t="s">
        <v>123</v>
      </c>
      <c r="G12" s="40"/>
      <c r="H12" s="40"/>
      <c r="I12" s="40"/>
      <c r="J12" s="40"/>
      <c r="K12" s="40"/>
      <c r="L12" s="40"/>
      <c r="M12" s="40"/>
      <c r="N12" s="40"/>
      <c r="O12" s="40"/>
      <c r="P12" s="8"/>
      <c r="Q12" s="8"/>
      <c r="R12" s="20"/>
      <c r="S12" s="14"/>
    </row>
    <row r="13" spans="2:19" ht="28.5" x14ac:dyDescent="0.2">
      <c r="B13" s="15"/>
      <c r="C13" s="45" t="s">
        <v>137</v>
      </c>
      <c r="D13" s="46" t="str">
        <f>IF('Cal Sheet 1st year'!$F$2=0,"Year of", CONCATENATE("Year of ", 'Cal Sheet 1st year'!$F$2)
)</f>
        <v>Year of</v>
      </c>
      <c r="E13" s="47" t="s">
        <v>140</v>
      </c>
      <c r="F13" s="46" t="str">
        <f>IF('Cal Sheet 2nd year'!$F$2=0,"Year of", CONCATENATE("Year of ", 'Cal Sheet 2nd year'!$F$2)
)</f>
        <v>Year of</v>
      </c>
      <c r="G13" s="48" t="s">
        <v>144</v>
      </c>
      <c r="H13" s="48" t="s">
        <v>63</v>
      </c>
      <c r="I13" s="40"/>
      <c r="J13" s="40"/>
      <c r="K13" s="40"/>
      <c r="L13" s="40"/>
      <c r="M13" s="40"/>
      <c r="N13" s="40"/>
      <c r="O13" s="40"/>
      <c r="P13" s="8"/>
      <c r="Q13" s="8"/>
      <c r="R13" s="20"/>
      <c r="S13" s="14"/>
    </row>
    <row r="14" spans="2:19" ht="13.5" customHeight="1" x14ac:dyDescent="0.2">
      <c r="B14" s="15"/>
      <c r="C14" s="79" t="str">
        <f>IF('Cal Sheet 1st year'!$F$3=0, "", 'Cal Sheet 1st year'!$F$3)</f>
        <v/>
      </c>
      <c r="D14" s="80"/>
      <c r="E14" s="79" t="str">
        <f>IF('Cal Sheet 2nd year'!$F$3=0, "", 'Cal Sheet 2nd year'!$F$3)</f>
        <v/>
      </c>
      <c r="F14" s="80"/>
      <c r="G14" s="39">
        <f>IFERROR(E14-C14, )</f>
        <v>0</v>
      </c>
      <c r="H14" s="53" t="str">
        <f>IFERROR((E14-C14)/C14, "-")</f>
        <v>-</v>
      </c>
      <c r="I14" s="40"/>
      <c r="J14" s="40"/>
      <c r="K14" s="40"/>
      <c r="L14" s="40"/>
      <c r="M14" s="40"/>
      <c r="N14" s="40"/>
      <c r="O14" s="40"/>
      <c r="P14" s="8"/>
      <c r="Q14" s="8"/>
      <c r="R14" s="20"/>
      <c r="S14" s="14"/>
    </row>
    <row r="15" spans="2:19" ht="26.25" customHeight="1" x14ac:dyDescent="0.2">
      <c r="B15" s="15"/>
      <c r="C15" s="27"/>
      <c r="D15" s="27"/>
      <c r="E15" s="27"/>
      <c r="F15" s="27"/>
      <c r="G15" s="61" t="str">
        <f>IF(G14&gt;0, "↑", IF(G14&lt;0, "↓", IF(G14=0, "", "")))</f>
        <v/>
      </c>
      <c r="H15" s="61"/>
      <c r="I15" s="8"/>
      <c r="J15" s="8"/>
      <c r="K15" s="8"/>
      <c r="L15" s="8"/>
      <c r="M15" s="8"/>
      <c r="N15" s="8"/>
      <c r="O15" s="8"/>
      <c r="P15" s="8"/>
      <c r="Q15" s="8"/>
      <c r="R15" s="20"/>
      <c r="S15" s="14"/>
    </row>
    <row r="16" spans="2:19" ht="7.5" hidden="1" customHeight="1" outlineLevel="1" x14ac:dyDescent="0.2">
      <c r="B16" s="15"/>
      <c r="C16" s="14"/>
      <c r="D16" s="14"/>
      <c r="E16" s="14"/>
      <c r="F16" s="1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0"/>
      <c r="S16" s="14"/>
    </row>
    <row r="17" spans="2:19" ht="21" hidden="1" customHeight="1" outlineLevel="1" x14ac:dyDescent="0.2">
      <c r="B17" s="1"/>
      <c r="C17" s="5" t="s">
        <v>119</v>
      </c>
      <c r="D17" s="14"/>
      <c r="E17" s="14"/>
      <c r="F17" s="14"/>
      <c r="G17" s="21" t="s">
        <v>124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20"/>
      <c r="S17" s="14"/>
    </row>
    <row r="18" spans="2:19" ht="14.25" hidden="1" customHeight="1" outlineLevel="1" x14ac:dyDescent="0.2">
      <c r="B18" s="15"/>
      <c r="C18" s="70" t="s">
        <v>120</v>
      </c>
      <c r="D18" s="71"/>
      <c r="E18" s="72"/>
      <c r="F18" s="67" t="s">
        <v>116</v>
      </c>
      <c r="G18" s="68"/>
      <c r="H18" s="68"/>
      <c r="I18" s="69"/>
      <c r="J18" s="67" t="s">
        <v>117</v>
      </c>
      <c r="K18" s="68"/>
      <c r="L18" s="68"/>
      <c r="M18" s="69"/>
      <c r="N18" s="67" t="s">
        <v>118</v>
      </c>
      <c r="O18" s="68"/>
      <c r="P18" s="68"/>
      <c r="Q18" s="69"/>
      <c r="R18" s="22"/>
      <c r="S18" s="14"/>
    </row>
    <row r="19" spans="2:19" ht="14.25" hidden="1" customHeight="1" outlineLevel="1" x14ac:dyDescent="0.2">
      <c r="B19" s="15"/>
      <c r="C19" s="73"/>
      <c r="D19" s="74"/>
      <c r="E19" s="75"/>
      <c r="F19" s="16" t="s">
        <v>133</v>
      </c>
      <c r="G19" s="18" t="s">
        <v>134</v>
      </c>
      <c r="H19" s="59" t="s">
        <v>73</v>
      </c>
      <c r="I19" s="59" t="s">
        <v>129</v>
      </c>
      <c r="J19" s="16" t="s">
        <v>133</v>
      </c>
      <c r="K19" s="18" t="s">
        <v>134</v>
      </c>
      <c r="L19" s="59" t="s">
        <v>73</v>
      </c>
      <c r="M19" s="59" t="s">
        <v>130</v>
      </c>
      <c r="N19" s="16" t="s">
        <v>133</v>
      </c>
      <c r="O19" s="18" t="s">
        <v>134</v>
      </c>
      <c r="P19" s="59" t="s">
        <v>74</v>
      </c>
      <c r="Q19" s="59" t="s">
        <v>130</v>
      </c>
      <c r="R19" s="22"/>
      <c r="S19" s="14"/>
    </row>
    <row r="20" spans="2:19" ht="14.25" hidden="1" customHeight="1" outlineLevel="1" x14ac:dyDescent="0.2">
      <c r="B20" s="15"/>
      <c r="C20" s="76"/>
      <c r="D20" s="77"/>
      <c r="E20" s="78"/>
      <c r="F20" s="23" t="str">
        <f>IF('Cal Sheet 1st year'!$F$2=0,"Year of", CONCATENATE("Year of ", 'Cal Sheet 1st year'!$F$2)
)</f>
        <v>Year of</v>
      </c>
      <c r="G20" s="23" t="str">
        <f>IF('Cal Sheet 2nd year'!$F$2=0,"Year of", CONCATENATE("Year of ", 'Cal Sheet 2nd year'!$F$2)
)</f>
        <v>Year of</v>
      </c>
      <c r="H20" s="60"/>
      <c r="I20" s="60"/>
      <c r="J20" s="23" t="str">
        <f>IF('Cal Sheet 1st year'!$F$2=0,"Year of", CONCATENATE("Year of ", 'Cal Sheet 1st year'!$F$2)
)</f>
        <v>Year of</v>
      </c>
      <c r="K20" s="23" t="str">
        <f>IF('Cal Sheet 2nd year'!$F$2=0,"Year of", CONCATENATE("Year of ", 'Cal Sheet 2nd year'!$F$2)
)</f>
        <v>Year of</v>
      </c>
      <c r="L20" s="60"/>
      <c r="M20" s="60"/>
      <c r="N20" s="23" t="str">
        <f>IF('Cal Sheet 1st year'!$F$2=0,"Year of", CONCATENATE("Year of ", 'Cal Sheet 1st year'!$F$2)
)</f>
        <v>Year of</v>
      </c>
      <c r="O20" s="23" t="str">
        <f>IF('Cal Sheet 2nd year'!$F$2=0,"Year of", CONCATENATE("Year of ", 'Cal Sheet 2nd year'!$F$2)
)</f>
        <v>Year of</v>
      </c>
      <c r="P20" s="60"/>
      <c r="Q20" s="60"/>
      <c r="R20" s="22"/>
      <c r="S20" s="14"/>
    </row>
    <row r="21" spans="2:19" hidden="1" outlineLevel="1" x14ac:dyDescent="0.2">
      <c r="B21" s="15"/>
      <c r="C21" s="58" t="s">
        <v>58</v>
      </c>
      <c r="D21" s="58" t="s">
        <v>59</v>
      </c>
      <c r="E21" s="58"/>
      <c r="F21" s="28">
        <f>'Cal Sheet 1st year'!I7</f>
        <v>0</v>
      </c>
      <c r="G21" s="28">
        <f>'Cal Sheet 2nd year'!I7</f>
        <v>0</v>
      </c>
      <c r="H21" s="28">
        <f>IFERROR(G21-F21, "-")</f>
        <v>0</v>
      </c>
      <c r="I21" s="29" t="str">
        <f>IFERROR((G21-F21)/F21, "-")</f>
        <v>-</v>
      </c>
      <c r="J21" s="28" t="str">
        <f>'Cal Sheet 1st year'!J7</f>
        <v>-</v>
      </c>
      <c r="K21" s="28" t="str">
        <f>'Cal Sheet 2nd year'!J7</f>
        <v>-</v>
      </c>
      <c r="L21" s="28" t="str">
        <f t="shared" ref="L21:L56" si="0">IFERROR(K21-J21, "-")</f>
        <v>-</v>
      </c>
      <c r="M21" s="29" t="str">
        <f t="shared" ref="M21:M56" si="1">IFERROR((K21-J21)/J21, "-")</f>
        <v>-</v>
      </c>
      <c r="N21" s="28">
        <f>'Cal Sheet 1st year'!K7</f>
        <v>0</v>
      </c>
      <c r="O21" s="28">
        <f>'Cal Sheet 2nd year'!K7</f>
        <v>0</v>
      </c>
      <c r="P21" s="28">
        <f t="shared" ref="P21:P56" si="2">IFERROR(O21-N21, "-")</f>
        <v>0</v>
      </c>
      <c r="Q21" s="29" t="str">
        <f t="shared" ref="Q21:Q56" si="3">IFERROR((O21-N21)/N21, "-")</f>
        <v>-</v>
      </c>
      <c r="R21" s="22"/>
      <c r="S21" s="14"/>
    </row>
    <row r="22" spans="2:19" hidden="1" outlineLevel="1" x14ac:dyDescent="0.2">
      <c r="B22" s="15"/>
      <c r="C22" s="58"/>
      <c r="D22" s="58" t="s">
        <v>60</v>
      </c>
      <c r="E22" s="58"/>
      <c r="F22" s="28">
        <f>'Cal Sheet 1st year'!I8</f>
        <v>0</v>
      </c>
      <c r="G22" s="28">
        <f>'Cal Sheet 2nd year'!I8</f>
        <v>0</v>
      </c>
      <c r="H22" s="28">
        <f t="shared" ref="H22:H56" si="4">IFERROR(G22-F22, "-")</f>
        <v>0</v>
      </c>
      <c r="I22" s="29" t="str">
        <f t="shared" ref="I22:I56" si="5">IFERROR((G22-F22)/F22, "-")</f>
        <v>-</v>
      </c>
      <c r="J22" s="28" t="str">
        <f>'Cal Sheet 1st year'!J8</f>
        <v>-</v>
      </c>
      <c r="K22" s="28" t="str">
        <f>'Cal Sheet 2nd year'!J8</f>
        <v>-</v>
      </c>
      <c r="L22" s="28" t="str">
        <f t="shared" si="0"/>
        <v>-</v>
      </c>
      <c r="M22" s="29" t="str">
        <f t="shared" si="1"/>
        <v>-</v>
      </c>
      <c r="N22" s="28">
        <f>'Cal Sheet 1st year'!K8</f>
        <v>0</v>
      </c>
      <c r="O22" s="28">
        <f>'Cal Sheet 2nd year'!K8</f>
        <v>0</v>
      </c>
      <c r="P22" s="28">
        <f t="shared" si="2"/>
        <v>0</v>
      </c>
      <c r="Q22" s="29" t="str">
        <f t="shared" si="3"/>
        <v>-</v>
      </c>
      <c r="R22" s="22"/>
      <c r="S22" s="14"/>
    </row>
    <row r="23" spans="2:19" hidden="1" outlineLevel="1" x14ac:dyDescent="0.2">
      <c r="B23" s="15"/>
      <c r="C23" s="58"/>
      <c r="D23" s="58" t="s">
        <v>43</v>
      </c>
      <c r="E23" s="58"/>
      <c r="F23" s="28">
        <f>'Cal Sheet 1st year'!I9</f>
        <v>0</v>
      </c>
      <c r="G23" s="28">
        <f>'Cal Sheet 2nd year'!I9</f>
        <v>0</v>
      </c>
      <c r="H23" s="28">
        <f t="shared" si="4"/>
        <v>0</v>
      </c>
      <c r="I23" s="29" t="str">
        <f t="shared" si="5"/>
        <v>-</v>
      </c>
      <c r="J23" s="28" t="str">
        <f>'Cal Sheet 1st year'!J9</f>
        <v>-</v>
      </c>
      <c r="K23" s="28" t="str">
        <f>'Cal Sheet 2nd year'!J9</f>
        <v>-</v>
      </c>
      <c r="L23" s="28" t="str">
        <f t="shared" si="0"/>
        <v>-</v>
      </c>
      <c r="M23" s="29" t="str">
        <f t="shared" si="1"/>
        <v>-</v>
      </c>
      <c r="N23" s="28">
        <f>'Cal Sheet 1st year'!K9</f>
        <v>0</v>
      </c>
      <c r="O23" s="28">
        <f>'Cal Sheet 2nd year'!K9</f>
        <v>0</v>
      </c>
      <c r="P23" s="28">
        <f t="shared" si="2"/>
        <v>0</v>
      </c>
      <c r="Q23" s="29" t="str">
        <f t="shared" si="3"/>
        <v>-</v>
      </c>
      <c r="R23" s="22"/>
      <c r="S23" s="14"/>
    </row>
    <row r="24" spans="2:19" hidden="1" outlineLevel="1" x14ac:dyDescent="0.2">
      <c r="B24" s="15"/>
      <c r="C24" s="58"/>
      <c r="D24" s="58" t="s">
        <v>44</v>
      </c>
      <c r="E24" s="58"/>
      <c r="F24" s="28">
        <f>'Cal Sheet 1st year'!I10</f>
        <v>0</v>
      </c>
      <c r="G24" s="28">
        <f>'Cal Sheet 2nd year'!I10</f>
        <v>0</v>
      </c>
      <c r="H24" s="28">
        <f t="shared" si="4"/>
        <v>0</v>
      </c>
      <c r="I24" s="29" t="str">
        <f t="shared" si="5"/>
        <v>-</v>
      </c>
      <c r="J24" s="28" t="str">
        <f>'Cal Sheet 1st year'!J10</f>
        <v>-</v>
      </c>
      <c r="K24" s="28" t="str">
        <f>'Cal Sheet 2nd year'!J10</f>
        <v>-</v>
      </c>
      <c r="L24" s="28" t="str">
        <f t="shared" si="0"/>
        <v>-</v>
      </c>
      <c r="M24" s="29" t="str">
        <f t="shared" si="1"/>
        <v>-</v>
      </c>
      <c r="N24" s="28">
        <f>'Cal Sheet 1st year'!K10</f>
        <v>0</v>
      </c>
      <c r="O24" s="28">
        <f>'Cal Sheet 2nd year'!K10</f>
        <v>0</v>
      </c>
      <c r="P24" s="28">
        <f t="shared" si="2"/>
        <v>0</v>
      </c>
      <c r="Q24" s="29" t="str">
        <f t="shared" si="3"/>
        <v>-</v>
      </c>
      <c r="R24" s="22"/>
      <c r="S24" s="14"/>
    </row>
    <row r="25" spans="2:19" hidden="1" outlineLevel="1" x14ac:dyDescent="0.2">
      <c r="B25" s="15"/>
      <c r="C25" s="58" t="s">
        <v>45</v>
      </c>
      <c r="D25" s="58" t="s">
        <v>46</v>
      </c>
      <c r="E25" s="58"/>
      <c r="F25" s="28">
        <f>'Cal Sheet 1st year'!I11</f>
        <v>0</v>
      </c>
      <c r="G25" s="28">
        <f>'Cal Sheet 2nd year'!I11</f>
        <v>0</v>
      </c>
      <c r="H25" s="28">
        <f t="shared" si="4"/>
        <v>0</v>
      </c>
      <c r="I25" s="29" t="str">
        <f t="shared" si="5"/>
        <v>-</v>
      </c>
      <c r="J25" s="28" t="str">
        <f>'Cal Sheet 1st year'!J11</f>
        <v>-</v>
      </c>
      <c r="K25" s="28" t="str">
        <f>'Cal Sheet 2nd year'!J11</f>
        <v>-</v>
      </c>
      <c r="L25" s="28" t="str">
        <f t="shared" si="0"/>
        <v>-</v>
      </c>
      <c r="M25" s="29" t="str">
        <f t="shared" si="1"/>
        <v>-</v>
      </c>
      <c r="N25" s="28">
        <f>'Cal Sheet 1st year'!K11</f>
        <v>0</v>
      </c>
      <c r="O25" s="28">
        <f>'Cal Sheet 2nd year'!K11</f>
        <v>0</v>
      </c>
      <c r="P25" s="28">
        <f t="shared" si="2"/>
        <v>0</v>
      </c>
      <c r="Q25" s="29" t="str">
        <f t="shared" si="3"/>
        <v>-</v>
      </c>
      <c r="R25" s="22"/>
      <c r="S25" s="14"/>
    </row>
    <row r="26" spans="2:19" hidden="1" outlineLevel="1" x14ac:dyDescent="0.2">
      <c r="B26" s="15"/>
      <c r="C26" s="58"/>
      <c r="D26" s="58" t="s">
        <v>47</v>
      </c>
      <c r="E26" s="58"/>
      <c r="F26" s="28">
        <f>'Cal Sheet 1st year'!I12</f>
        <v>0</v>
      </c>
      <c r="G26" s="28">
        <f>'Cal Sheet 2nd year'!I12</f>
        <v>0</v>
      </c>
      <c r="H26" s="28">
        <f t="shared" si="4"/>
        <v>0</v>
      </c>
      <c r="I26" s="29" t="str">
        <f t="shared" si="5"/>
        <v>-</v>
      </c>
      <c r="J26" s="28" t="str">
        <f>'Cal Sheet 1st year'!J12</f>
        <v>-</v>
      </c>
      <c r="K26" s="28" t="str">
        <f>'Cal Sheet 2nd year'!J12</f>
        <v>-</v>
      </c>
      <c r="L26" s="28" t="str">
        <f t="shared" si="0"/>
        <v>-</v>
      </c>
      <c r="M26" s="29" t="str">
        <f t="shared" si="1"/>
        <v>-</v>
      </c>
      <c r="N26" s="28">
        <f>'Cal Sheet 1st year'!K12</f>
        <v>0</v>
      </c>
      <c r="O26" s="28">
        <f>'Cal Sheet 2nd year'!K12</f>
        <v>0</v>
      </c>
      <c r="P26" s="28">
        <f t="shared" si="2"/>
        <v>0</v>
      </c>
      <c r="Q26" s="29" t="str">
        <f t="shared" si="3"/>
        <v>-</v>
      </c>
      <c r="R26" s="22"/>
      <c r="S26" s="14"/>
    </row>
    <row r="27" spans="2:19" hidden="1" outlineLevel="1" x14ac:dyDescent="0.2">
      <c r="B27" s="15"/>
      <c r="C27" s="58"/>
      <c r="D27" s="58" t="s">
        <v>65</v>
      </c>
      <c r="E27" s="58"/>
      <c r="F27" s="28">
        <f>'Cal Sheet 1st year'!I14</f>
        <v>0</v>
      </c>
      <c r="G27" s="28">
        <f>'Cal Sheet 2nd year'!I13</f>
        <v>0</v>
      </c>
      <c r="H27" s="28">
        <f t="shared" si="4"/>
        <v>0</v>
      </c>
      <c r="I27" s="29" t="str">
        <f t="shared" si="5"/>
        <v>-</v>
      </c>
      <c r="J27" s="28" t="str">
        <f>'Cal Sheet 1st year'!J14</f>
        <v>-</v>
      </c>
      <c r="K27" s="28" t="str">
        <f>'Cal Sheet 2nd year'!J13</f>
        <v>-</v>
      </c>
      <c r="L27" s="28" t="str">
        <f t="shared" si="0"/>
        <v>-</v>
      </c>
      <c r="M27" s="29" t="str">
        <f t="shared" si="1"/>
        <v>-</v>
      </c>
      <c r="N27" s="28">
        <f>'Cal Sheet 1st year'!K14</f>
        <v>0</v>
      </c>
      <c r="O27" s="28">
        <f>'Cal Sheet 2nd year'!K13</f>
        <v>0</v>
      </c>
      <c r="P27" s="28">
        <f t="shared" si="2"/>
        <v>0</v>
      </c>
      <c r="Q27" s="29" t="str">
        <f t="shared" si="3"/>
        <v>-</v>
      </c>
      <c r="R27" s="22"/>
      <c r="S27" s="14"/>
    </row>
    <row r="28" spans="2:19" hidden="1" outlineLevel="1" x14ac:dyDescent="0.2">
      <c r="B28" s="15"/>
      <c r="C28" s="58"/>
      <c r="D28" s="58" t="s">
        <v>48</v>
      </c>
      <c r="E28" s="58"/>
      <c r="F28" s="28">
        <f>'Cal Sheet 1st year'!I15</f>
        <v>0</v>
      </c>
      <c r="G28" s="28">
        <f>'Cal Sheet 2nd year'!I14</f>
        <v>0</v>
      </c>
      <c r="H28" s="28">
        <f t="shared" si="4"/>
        <v>0</v>
      </c>
      <c r="I28" s="29" t="str">
        <f t="shared" si="5"/>
        <v>-</v>
      </c>
      <c r="J28" s="28" t="str">
        <f>'Cal Sheet 1st year'!J15</f>
        <v>-</v>
      </c>
      <c r="K28" s="28" t="str">
        <f>'Cal Sheet 2nd year'!J14</f>
        <v>-</v>
      </c>
      <c r="L28" s="28" t="str">
        <f t="shared" si="0"/>
        <v>-</v>
      </c>
      <c r="M28" s="29" t="str">
        <f t="shared" si="1"/>
        <v>-</v>
      </c>
      <c r="N28" s="28">
        <f>'Cal Sheet 1st year'!K15</f>
        <v>0</v>
      </c>
      <c r="O28" s="28">
        <f>'Cal Sheet 2nd year'!K14</f>
        <v>0</v>
      </c>
      <c r="P28" s="28">
        <f t="shared" si="2"/>
        <v>0</v>
      </c>
      <c r="Q28" s="29" t="str">
        <f t="shared" si="3"/>
        <v>-</v>
      </c>
      <c r="R28" s="22"/>
      <c r="S28" s="14"/>
    </row>
    <row r="29" spans="2:19" hidden="1" outlineLevel="1" x14ac:dyDescent="0.2">
      <c r="B29" s="15"/>
      <c r="C29" s="58" t="s">
        <v>66</v>
      </c>
      <c r="D29" s="58" t="s">
        <v>49</v>
      </c>
      <c r="E29" s="58"/>
      <c r="F29" s="28">
        <f>'Cal Sheet 1st year'!I16</f>
        <v>0</v>
      </c>
      <c r="G29" s="28">
        <f>'Cal Sheet 2nd year'!I15</f>
        <v>0</v>
      </c>
      <c r="H29" s="28">
        <f t="shared" si="4"/>
        <v>0</v>
      </c>
      <c r="I29" s="29" t="str">
        <f t="shared" si="5"/>
        <v>-</v>
      </c>
      <c r="J29" s="28" t="str">
        <f>'Cal Sheet 1st year'!J16</f>
        <v>-</v>
      </c>
      <c r="K29" s="28" t="str">
        <f>'Cal Sheet 2nd year'!J15</f>
        <v>-</v>
      </c>
      <c r="L29" s="28" t="str">
        <f t="shared" si="0"/>
        <v>-</v>
      </c>
      <c r="M29" s="29" t="str">
        <f t="shared" si="1"/>
        <v>-</v>
      </c>
      <c r="N29" s="28">
        <f>'Cal Sheet 1st year'!K16</f>
        <v>0</v>
      </c>
      <c r="O29" s="28">
        <f>'Cal Sheet 2nd year'!K15</f>
        <v>0</v>
      </c>
      <c r="P29" s="28">
        <f t="shared" si="2"/>
        <v>0</v>
      </c>
      <c r="Q29" s="29" t="str">
        <f t="shared" si="3"/>
        <v>-</v>
      </c>
      <c r="R29" s="22"/>
      <c r="S29" s="14"/>
    </row>
    <row r="30" spans="2:19" hidden="1" outlineLevel="1" x14ac:dyDescent="0.2">
      <c r="B30" s="15"/>
      <c r="C30" s="58"/>
      <c r="D30" s="58" t="s">
        <v>51</v>
      </c>
      <c r="E30" s="58"/>
      <c r="F30" s="28">
        <f>'Cal Sheet 1st year'!I17</f>
        <v>0</v>
      </c>
      <c r="G30" s="28">
        <f>'Cal Sheet 2nd year'!I16</f>
        <v>0</v>
      </c>
      <c r="H30" s="28">
        <f t="shared" si="4"/>
        <v>0</v>
      </c>
      <c r="I30" s="29" t="str">
        <f t="shared" si="5"/>
        <v>-</v>
      </c>
      <c r="J30" s="28" t="str">
        <f>'Cal Sheet 1st year'!J17</f>
        <v>-</v>
      </c>
      <c r="K30" s="28" t="str">
        <f>'Cal Sheet 2nd year'!J16</f>
        <v>-</v>
      </c>
      <c r="L30" s="28" t="str">
        <f t="shared" si="0"/>
        <v>-</v>
      </c>
      <c r="M30" s="29" t="str">
        <f t="shared" si="1"/>
        <v>-</v>
      </c>
      <c r="N30" s="28">
        <f>'Cal Sheet 1st year'!K17</f>
        <v>0</v>
      </c>
      <c r="O30" s="28">
        <f>'Cal Sheet 2nd year'!K16</f>
        <v>0</v>
      </c>
      <c r="P30" s="28">
        <f t="shared" si="2"/>
        <v>0</v>
      </c>
      <c r="Q30" s="29" t="str">
        <f t="shared" si="3"/>
        <v>-</v>
      </c>
      <c r="R30" s="22"/>
      <c r="S30" s="14"/>
    </row>
    <row r="31" spans="2:19" hidden="1" outlineLevel="1" x14ac:dyDescent="0.2">
      <c r="B31" s="15"/>
      <c r="C31" s="58"/>
      <c r="D31" s="58" t="s">
        <v>8</v>
      </c>
      <c r="E31" s="58"/>
      <c r="F31" s="28">
        <f>'Cal Sheet 1st year'!I18</f>
        <v>0</v>
      </c>
      <c r="G31" s="28">
        <f>'Cal Sheet 2nd year'!I17</f>
        <v>0</v>
      </c>
      <c r="H31" s="28">
        <f t="shared" si="4"/>
        <v>0</v>
      </c>
      <c r="I31" s="29" t="str">
        <f t="shared" si="5"/>
        <v>-</v>
      </c>
      <c r="J31" s="28" t="str">
        <f>'Cal Sheet 1st year'!J18</f>
        <v>-</v>
      </c>
      <c r="K31" s="28" t="str">
        <f>'Cal Sheet 2nd year'!J17</f>
        <v>-</v>
      </c>
      <c r="L31" s="28" t="str">
        <f t="shared" si="0"/>
        <v>-</v>
      </c>
      <c r="M31" s="29" t="str">
        <f t="shared" si="1"/>
        <v>-</v>
      </c>
      <c r="N31" s="28">
        <f>'Cal Sheet 1st year'!K18</f>
        <v>0</v>
      </c>
      <c r="O31" s="28">
        <f>'Cal Sheet 2nd year'!K17</f>
        <v>0</v>
      </c>
      <c r="P31" s="28">
        <f t="shared" si="2"/>
        <v>0</v>
      </c>
      <c r="Q31" s="29" t="str">
        <f t="shared" si="3"/>
        <v>-</v>
      </c>
      <c r="R31" s="22"/>
      <c r="S31" s="14"/>
    </row>
    <row r="32" spans="2:19" hidden="1" outlineLevel="1" x14ac:dyDescent="0.2">
      <c r="B32" s="15"/>
      <c r="C32" s="58"/>
      <c r="D32" s="58" t="s">
        <v>9</v>
      </c>
      <c r="E32" s="58"/>
      <c r="F32" s="28" t="str">
        <f>'Cal Sheet 1st year'!I19</f>
        <v>-</v>
      </c>
      <c r="G32" s="28">
        <f>'Cal Sheet 2nd year'!I18</f>
        <v>0</v>
      </c>
      <c r="H32" s="28" t="str">
        <f t="shared" si="4"/>
        <v>-</v>
      </c>
      <c r="I32" s="29" t="str">
        <f t="shared" si="5"/>
        <v>-</v>
      </c>
      <c r="J32" s="28" t="str">
        <f>'Cal Sheet 1st year'!J19</f>
        <v>-</v>
      </c>
      <c r="K32" s="28" t="str">
        <f>'Cal Sheet 2nd year'!J18</f>
        <v>-</v>
      </c>
      <c r="L32" s="28" t="str">
        <f t="shared" si="0"/>
        <v>-</v>
      </c>
      <c r="M32" s="29" t="str">
        <f t="shared" si="1"/>
        <v>-</v>
      </c>
      <c r="N32" s="28">
        <f>'Cal Sheet 1st year'!K19</f>
        <v>0</v>
      </c>
      <c r="O32" s="28">
        <f>'Cal Sheet 2nd year'!K18</f>
        <v>0</v>
      </c>
      <c r="P32" s="28">
        <f t="shared" si="2"/>
        <v>0</v>
      </c>
      <c r="Q32" s="29" t="str">
        <f t="shared" si="3"/>
        <v>-</v>
      </c>
      <c r="R32" s="22"/>
      <c r="S32" s="14"/>
    </row>
    <row r="33" spans="2:19" hidden="1" outlineLevel="1" x14ac:dyDescent="0.2">
      <c r="B33" s="15"/>
      <c r="C33" s="58"/>
      <c r="D33" s="58" t="s">
        <v>11</v>
      </c>
      <c r="E33" s="58"/>
      <c r="F33" s="28" t="str">
        <f>'Cal Sheet 1st year'!I20</f>
        <v>-</v>
      </c>
      <c r="G33" s="28" t="str">
        <f>'Cal Sheet 2nd year'!I19</f>
        <v>-</v>
      </c>
      <c r="H33" s="28" t="str">
        <f t="shared" si="4"/>
        <v>-</v>
      </c>
      <c r="I33" s="29" t="str">
        <f t="shared" si="5"/>
        <v>-</v>
      </c>
      <c r="J33" s="28">
        <f>'Cal Sheet 1st year'!J20</f>
        <v>0</v>
      </c>
      <c r="K33" s="28" t="str">
        <f>'Cal Sheet 2nd year'!J19</f>
        <v>-</v>
      </c>
      <c r="L33" s="28" t="str">
        <f t="shared" si="0"/>
        <v>-</v>
      </c>
      <c r="M33" s="29" t="str">
        <f t="shared" si="1"/>
        <v>-</v>
      </c>
      <c r="N33" s="28">
        <f>'Cal Sheet 1st year'!K20</f>
        <v>0</v>
      </c>
      <c r="O33" s="28">
        <f>'Cal Sheet 2nd year'!K19</f>
        <v>0</v>
      </c>
      <c r="P33" s="28">
        <f t="shared" si="2"/>
        <v>0</v>
      </c>
      <c r="Q33" s="29" t="str">
        <f t="shared" si="3"/>
        <v>-</v>
      </c>
      <c r="R33" s="22"/>
      <c r="S33" s="14"/>
    </row>
    <row r="34" spans="2:19" hidden="1" outlineLevel="1" x14ac:dyDescent="0.2">
      <c r="B34" s="15"/>
      <c r="C34" s="58"/>
      <c r="D34" s="58" t="s">
        <v>13</v>
      </c>
      <c r="E34" s="58"/>
      <c r="F34" s="28" t="str">
        <f>'Cal Sheet 1st year'!I21</f>
        <v>-</v>
      </c>
      <c r="G34" s="28" t="str">
        <f>'Cal Sheet 2nd year'!I20</f>
        <v>-</v>
      </c>
      <c r="H34" s="28" t="str">
        <f t="shared" si="4"/>
        <v>-</v>
      </c>
      <c r="I34" s="29" t="str">
        <f t="shared" si="5"/>
        <v>-</v>
      </c>
      <c r="J34" s="28" t="str">
        <f>'Cal Sheet 1st year'!J21</f>
        <v>-</v>
      </c>
      <c r="K34" s="28">
        <f>'Cal Sheet 2nd year'!J20</f>
        <v>0</v>
      </c>
      <c r="L34" s="28" t="str">
        <f t="shared" si="0"/>
        <v>-</v>
      </c>
      <c r="M34" s="29" t="str">
        <f t="shared" si="1"/>
        <v>-</v>
      </c>
      <c r="N34" s="28">
        <f>'Cal Sheet 1st year'!K21</f>
        <v>0</v>
      </c>
      <c r="O34" s="28">
        <f>'Cal Sheet 2nd year'!K20</f>
        <v>0</v>
      </c>
      <c r="P34" s="28">
        <f t="shared" si="2"/>
        <v>0</v>
      </c>
      <c r="Q34" s="29" t="str">
        <f t="shared" si="3"/>
        <v>-</v>
      </c>
      <c r="R34" s="22"/>
      <c r="S34" s="14"/>
    </row>
    <row r="35" spans="2:19" hidden="1" outlineLevel="1" x14ac:dyDescent="0.2">
      <c r="B35" s="15"/>
      <c r="C35" s="58" t="s">
        <v>14</v>
      </c>
      <c r="D35" s="58" t="s">
        <v>15</v>
      </c>
      <c r="E35" s="58"/>
      <c r="F35" s="28" t="str">
        <f>'Cal Sheet 1st year'!I22</f>
        <v>-</v>
      </c>
      <c r="G35" s="28" t="str">
        <f>'Cal Sheet 2nd year'!I21</f>
        <v>-</v>
      </c>
      <c r="H35" s="28" t="str">
        <f t="shared" si="4"/>
        <v>-</v>
      </c>
      <c r="I35" s="29" t="str">
        <f t="shared" si="5"/>
        <v>-</v>
      </c>
      <c r="J35" s="28">
        <f>'Cal Sheet 1st year'!J22</f>
        <v>0</v>
      </c>
      <c r="K35" s="28" t="str">
        <f>'Cal Sheet 2nd year'!J21</f>
        <v>-</v>
      </c>
      <c r="L35" s="28" t="str">
        <f t="shared" si="0"/>
        <v>-</v>
      </c>
      <c r="M35" s="29" t="str">
        <f t="shared" si="1"/>
        <v>-</v>
      </c>
      <c r="N35" s="28">
        <f>'Cal Sheet 1st year'!K22</f>
        <v>0</v>
      </c>
      <c r="O35" s="28">
        <f>'Cal Sheet 2nd year'!K21</f>
        <v>0</v>
      </c>
      <c r="P35" s="28">
        <f t="shared" si="2"/>
        <v>0</v>
      </c>
      <c r="Q35" s="29" t="str">
        <f t="shared" si="3"/>
        <v>-</v>
      </c>
      <c r="R35" s="22"/>
      <c r="S35" s="14"/>
    </row>
    <row r="36" spans="2:19" hidden="1" outlineLevel="1" x14ac:dyDescent="0.2">
      <c r="B36" s="15"/>
      <c r="C36" s="58"/>
      <c r="D36" s="58" t="s">
        <v>52</v>
      </c>
      <c r="E36" s="58"/>
      <c r="F36" s="28" t="str">
        <f>'Cal Sheet 1st year'!I23</f>
        <v>-</v>
      </c>
      <c r="G36" s="28" t="str">
        <f>'Cal Sheet 2nd year'!I22</f>
        <v>-</v>
      </c>
      <c r="H36" s="28" t="str">
        <f t="shared" si="4"/>
        <v>-</v>
      </c>
      <c r="I36" s="29" t="str">
        <f t="shared" si="5"/>
        <v>-</v>
      </c>
      <c r="J36" s="28" t="str">
        <f>'Cal Sheet 1st year'!J23</f>
        <v>-</v>
      </c>
      <c r="K36" s="28">
        <f>'Cal Sheet 2nd year'!J22</f>
        <v>0</v>
      </c>
      <c r="L36" s="28" t="str">
        <f t="shared" si="0"/>
        <v>-</v>
      </c>
      <c r="M36" s="29" t="str">
        <f t="shared" si="1"/>
        <v>-</v>
      </c>
      <c r="N36" s="28" t="str">
        <f>'Cal Sheet 1st year'!K23</f>
        <v>-</v>
      </c>
      <c r="O36" s="28">
        <f>'Cal Sheet 2nd year'!K22</f>
        <v>0</v>
      </c>
      <c r="P36" s="28" t="str">
        <f t="shared" si="2"/>
        <v>-</v>
      </c>
      <c r="Q36" s="29" t="str">
        <f t="shared" si="3"/>
        <v>-</v>
      </c>
      <c r="R36" s="22"/>
      <c r="S36" s="14"/>
    </row>
    <row r="37" spans="2:19" hidden="1" outlineLevel="1" x14ac:dyDescent="0.2">
      <c r="B37" s="15"/>
      <c r="C37" s="58"/>
      <c r="D37" s="58" t="s">
        <v>53</v>
      </c>
      <c r="E37" s="58"/>
      <c r="F37" s="28" t="str">
        <f>'Cal Sheet 1st year'!I24</f>
        <v>-</v>
      </c>
      <c r="G37" s="28" t="str">
        <f>'Cal Sheet 2nd year'!I23</f>
        <v>-</v>
      </c>
      <c r="H37" s="28" t="str">
        <f t="shared" si="4"/>
        <v>-</v>
      </c>
      <c r="I37" s="29" t="str">
        <f t="shared" si="5"/>
        <v>-</v>
      </c>
      <c r="J37" s="28">
        <f>'Cal Sheet 1st year'!J24</f>
        <v>0</v>
      </c>
      <c r="K37" s="28" t="str">
        <f>'Cal Sheet 2nd year'!J23</f>
        <v>-</v>
      </c>
      <c r="L37" s="28" t="str">
        <f t="shared" si="0"/>
        <v>-</v>
      </c>
      <c r="M37" s="29" t="str">
        <f t="shared" si="1"/>
        <v>-</v>
      </c>
      <c r="N37" s="28">
        <f>'Cal Sheet 1st year'!K24</f>
        <v>0</v>
      </c>
      <c r="O37" s="28" t="str">
        <f>'Cal Sheet 2nd year'!K23</f>
        <v>-</v>
      </c>
      <c r="P37" s="28" t="str">
        <f t="shared" si="2"/>
        <v>-</v>
      </c>
      <c r="Q37" s="29" t="str">
        <f t="shared" si="3"/>
        <v>-</v>
      </c>
      <c r="R37" s="22"/>
      <c r="S37" s="14"/>
    </row>
    <row r="38" spans="2:19" hidden="1" outlineLevel="1" x14ac:dyDescent="0.2">
      <c r="B38" s="15"/>
      <c r="C38" s="58"/>
      <c r="D38" s="58" t="s">
        <v>54</v>
      </c>
      <c r="E38" s="58"/>
      <c r="F38" s="28" t="str">
        <f>'Cal Sheet 1st year'!I25</f>
        <v>-</v>
      </c>
      <c r="G38" s="28" t="str">
        <f>'Cal Sheet 2nd year'!I24</f>
        <v>-</v>
      </c>
      <c r="H38" s="28" t="str">
        <f t="shared" si="4"/>
        <v>-</v>
      </c>
      <c r="I38" s="29" t="str">
        <f t="shared" si="5"/>
        <v>-</v>
      </c>
      <c r="J38" s="28">
        <f>'Cal Sheet 1st year'!J25</f>
        <v>0</v>
      </c>
      <c r="K38" s="28">
        <f>'Cal Sheet 2nd year'!J24</f>
        <v>0</v>
      </c>
      <c r="L38" s="28">
        <f t="shared" si="0"/>
        <v>0</v>
      </c>
      <c r="M38" s="29" t="str">
        <f t="shared" si="1"/>
        <v>-</v>
      </c>
      <c r="N38" s="28">
        <f>'Cal Sheet 1st year'!K25</f>
        <v>0</v>
      </c>
      <c r="O38" s="28">
        <f>'Cal Sheet 2nd year'!K24</f>
        <v>0</v>
      </c>
      <c r="P38" s="28">
        <f t="shared" si="2"/>
        <v>0</v>
      </c>
      <c r="Q38" s="29" t="str">
        <f t="shared" si="3"/>
        <v>-</v>
      </c>
      <c r="R38" s="22"/>
      <c r="S38" s="14"/>
    </row>
    <row r="39" spans="2:19" hidden="1" outlineLevel="1" x14ac:dyDescent="0.2">
      <c r="B39" s="15"/>
      <c r="C39" s="58"/>
      <c r="D39" s="58" t="s">
        <v>67</v>
      </c>
      <c r="E39" s="58"/>
      <c r="F39" s="28" t="str">
        <f>'Cal Sheet 1st year'!I26</f>
        <v>-</v>
      </c>
      <c r="G39" s="28" t="str">
        <f>'Cal Sheet 2nd year'!I25</f>
        <v>-</v>
      </c>
      <c r="H39" s="28" t="str">
        <f t="shared" si="4"/>
        <v>-</v>
      </c>
      <c r="I39" s="29" t="str">
        <f t="shared" si="5"/>
        <v>-</v>
      </c>
      <c r="J39" s="28">
        <f>'Cal Sheet 1st year'!J26</f>
        <v>0</v>
      </c>
      <c r="K39" s="28">
        <f>'Cal Sheet 2nd year'!J25</f>
        <v>0</v>
      </c>
      <c r="L39" s="28">
        <f t="shared" si="0"/>
        <v>0</v>
      </c>
      <c r="M39" s="29" t="str">
        <f t="shared" si="1"/>
        <v>-</v>
      </c>
      <c r="N39" s="28">
        <f>'Cal Sheet 1st year'!K26</f>
        <v>0</v>
      </c>
      <c r="O39" s="28">
        <f>'Cal Sheet 2nd year'!K25</f>
        <v>0</v>
      </c>
      <c r="P39" s="28">
        <f t="shared" si="2"/>
        <v>0</v>
      </c>
      <c r="Q39" s="29" t="str">
        <f t="shared" si="3"/>
        <v>-</v>
      </c>
      <c r="R39" s="22"/>
      <c r="S39" s="14"/>
    </row>
    <row r="40" spans="2:19" hidden="1" outlineLevel="1" x14ac:dyDescent="0.2">
      <c r="B40" s="15"/>
      <c r="C40" s="58"/>
      <c r="D40" s="58" t="s">
        <v>17</v>
      </c>
      <c r="E40" s="58"/>
      <c r="F40" s="28" t="str">
        <f>'Cal Sheet 1st year'!I27</f>
        <v>-</v>
      </c>
      <c r="G40" s="28" t="str">
        <f>'Cal Sheet 2nd year'!I26</f>
        <v>-</v>
      </c>
      <c r="H40" s="28" t="str">
        <f t="shared" si="4"/>
        <v>-</v>
      </c>
      <c r="I40" s="29" t="str">
        <f t="shared" si="5"/>
        <v>-</v>
      </c>
      <c r="J40" s="28">
        <f>'Cal Sheet 1st year'!J27</f>
        <v>0</v>
      </c>
      <c r="K40" s="28">
        <f>'Cal Sheet 2nd year'!J26</f>
        <v>0</v>
      </c>
      <c r="L40" s="28">
        <f t="shared" si="0"/>
        <v>0</v>
      </c>
      <c r="M40" s="29" t="str">
        <f t="shared" si="1"/>
        <v>-</v>
      </c>
      <c r="N40" s="28">
        <f>'Cal Sheet 1st year'!K27</f>
        <v>0</v>
      </c>
      <c r="O40" s="28">
        <f>'Cal Sheet 2nd year'!K26</f>
        <v>0</v>
      </c>
      <c r="P40" s="28">
        <f t="shared" si="2"/>
        <v>0</v>
      </c>
      <c r="Q40" s="29" t="str">
        <f t="shared" si="3"/>
        <v>-</v>
      </c>
      <c r="R40" s="22"/>
      <c r="S40" s="14"/>
    </row>
    <row r="41" spans="2:19" hidden="1" outlineLevel="1" x14ac:dyDescent="0.2">
      <c r="B41" s="15"/>
      <c r="C41" s="58"/>
      <c r="D41" s="58" t="s">
        <v>18</v>
      </c>
      <c r="E41" s="58"/>
      <c r="F41" s="28" t="str">
        <f>'Cal Sheet 1st year'!I28</f>
        <v>-</v>
      </c>
      <c r="G41" s="28" t="str">
        <f>'Cal Sheet 2nd year'!I27</f>
        <v>-</v>
      </c>
      <c r="H41" s="28" t="str">
        <f t="shared" si="4"/>
        <v>-</v>
      </c>
      <c r="I41" s="29" t="str">
        <f t="shared" si="5"/>
        <v>-</v>
      </c>
      <c r="J41" s="28">
        <f>'Cal Sheet 1st year'!J28</f>
        <v>0</v>
      </c>
      <c r="K41" s="28">
        <f>'Cal Sheet 2nd year'!J27</f>
        <v>0</v>
      </c>
      <c r="L41" s="28">
        <f t="shared" si="0"/>
        <v>0</v>
      </c>
      <c r="M41" s="29" t="str">
        <f t="shared" si="1"/>
        <v>-</v>
      </c>
      <c r="N41" s="28">
        <f>'Cal Sheet 1st year'!K28</f>
        <v>0</v>
      </c>
      <c r="O41" s="28">
        <f>'Cal Sheet 2nd year'!K27</f>
        <v>0</v>
      </c>
      <c r="P41" s="28">
        <f t="shared" si="2"/>
        <v>0</v>
      </c>
      <c r="Q41" s="29" t="str">
        <f t="shared" si="3"/>
        <v>-</v>
      </c>
      <c r="R41" s="22"/>
      <c r="S41" s="14"/>
    </row>
    <row r="42" spans="2:19" hidden="1" outlineLevel="1" x14ac:dyDescent="0.2">
      <c r="B42" s="15"/>
      <c r="C42" s="58" t="s">
        <v>19</v>
      </c>
      <c r="D42" s="62" t="s">
        <v>55</v>
      </c>
      <c r="E42" s="63"/>
      <c r="F42" s="28" t="str">
        <f>'Cal Sheet 1st year'!I29</f>
        <v>-</v>
      </c>
      <c r="G42" s="28" t="str">
        <f>'Cal Sheet 2nd year'!I28</f>
        <v>-</v>
      </c>
      <c r="H42" s="28" t="str">
        <f t="shared" si="4"/>
        <v>-</v>
      </c>
      <c r="I42" s="29" t="str">
        <f t="shared" si="5"/>
        <v>-</v>
      </c>
      <c r="J42" s="28">
        <f>'Cal Sheet 1st year'!J29</f>
        <v>0</v>
      </c>
      <c r="K42" s="28">
        <f>'Cal Sheet 2nd year'!J28</f>
        <v>0</v>
      </c>
      <c r="L42" s="28">
        <f t="shared" si="0"/>
        <v>0</v>
      </c>
      <c r="M42" s="29" t="str">
        <f t="shared" si="1"/>
        <v>-</v>
      </c>
      <c r="N42" s="28">
        <f>'Cal Sheet 1st year'!K29</f>
        <v>0</v>
      </c>
      <c r="O42" s="28">
        <f>'Cal Sheet 2nd year'!K28</f>
        <v>0</v>
      </c>
      <c r="P42" s="28">
        <f t="shared" si="2"/>
        <v>0</v>
      </c>
      <c r="Q42" s="29" t="str">
        <f t="shared" si="3"/>
        <v>-</v>
      </c>
      <c r="R42" s="22"/>
      <c r="S42" s="14"/>
    </row>
    <row r="43" spans="2:19" hidden="1" outlineLevel="1" x14ac:dyDescent="0.2">
      <c r="B43" s="15"/>
      <c r="C43" s="58"/>
      <c r="D43" s="62" t="s">
        <v>22</v>
      </c>
      <c r="E43" s="63"/>
      <c r="F43" s="28" t="e">
        <f>'Cal Sheet 1st year'!#REF!</f>
        <v>#REF!</v>
      </c>
      <c r="G43" s="28" t="str">
        <f>'Cal Sheet 2nd year'!I29</f>
        <v>-</v>
      </c>
      <c r="H43" s="28" t="str">
        <f t="shared" si="4"/>
        <v>-</v>
      </c>
      <c r="I43" s="29" t="str">
        <f t="shared" si="5"/>
        <v>-</v>
      </c>
      <c r="J43" s="28" t="e">
        <f>'Cal Sheet 1st year'!#REF!</f>
        <v>#REF!</v>
      </c>
      <c r="K43" s="28">
        <f>'Cal Sheet 2nd year'!J29</f>
        <v>0</v>
      </c>
      <c r="L43" s="28" t="str">
        <f t="shared" si="0"/>
        <v>-</v>
      </c>
      <c r="M43" s="29" t="str">
        <f t="shared" si="1"/>
        <v>-</v>
      </c>
      <c r="N43" s="28" t="e">
        <f>'Cal Sheet 1st year'!#REF!</f>
        <v>#REF!</v>
      </c>
      <c r="O43" s="28">
        <f>'Cal Sheet 2nd year'!K29</f>
        <v>0</v>
      </c>
      <c r="P43" s="28" t="str">
        <f t="shared" si="2"/>
        <v>-</v>
      </c>
      <c r="Q43" s="29" t="str">
        <f t="shared" si="3"/>
        <v>-</v>
      </c>
      <c r="R43" s="22"/>
      <c r="S43" s="14"/>
    </row>
    <row r="44" spans="2:19" hidden="1" outlineLevel="1" x14ac:dyDescent="0.2">
      <c r="B44" s="15"/>
      <c r="C44" s="64" t="s">
        <v>24</v>
      </c>
      <c r="D44" s="58" t="s">
        <v>68</v>
      </c>
      <c r="E44" s="58"/>
      <c r="F44" s="28" t="str">
        <f>'Cal Sheet 1st year'!I30</f>
        <v>-</v>
      </c>
      <c r="G44" s="28" t="e">
        <f>'Cal Sheet 2nd year'!#REF!</f>
        <v>#REF!</v>
      </c>
      <c r="H44" s="28" t="str">
        <f t="shared" si="4"/>
        <v>-</v>
      </c>
      <c r="I44" s="29" t="str">
        <f t="shared" si="5"/>
        <v>-</v>
      </c>
      <c r="J44" s="28">
        <f>'Cal Sheet 1st year'!J30</f>
        <v>0</v>
      </c>
      <c r="K44" s="28" t="e">
        <f>'Cal Sheet 2nd year'!#REF!</f>
        <v>#REF!</v>
      </c>
      <c r="L44" s="28" t="str">
        <f t="shared" si="0"/>
        <v>-</v>
      </c>
      <c r="M44" s="29" t="str">
        <f t="shared" si="1"/>
        <v>-</v>
      </c>
      <c r="N44" s="28">
        <f>'Cal Sheet 1st year'!K30</f>
        <v>0</v>
      </c>
      <c r="O44" s="28" t="e">
        <f>'Cal Sheet 2nd year'!#REF!</f>
        <v>#REF!</v>
      </c>
      <c r="P44" s="28" t="str">
        <f t="shared" si="2"/>
        <v>-</v>
      </c>
      <c r="Q44" s="29" t="str">
        <f t="shared" si="3"/>
        <v>-</v>
      </c>
      <c r="R44" s="22"/>
      <c r="S44" s="14"/>
    </row>
    <row r="45" spans="2:19" hidden="1" outlineLevel="1" x14ac:dyDescent="0.2">
      <c r="B45" s="15"/>
      <c r="C45" s="65"/>
      <c r="D45" s="58" t="s">
        <v>56</v>
      </c>
      <c r="E45" s="58"/>
      <c r="F45" s="28" t="str">
        <f>'Cal Sheet 1st year'!I31</f>
        <v>-</v>
      </c>
      <c r="G45" s="28" t="str">
        <f>'Cal Sheet 2nd year'!I30</f>
        <v>-</v>
      </c>
      <c r="H45" s="28" t="str">
        <f t="shared" si="4"/>
        <v>-</v>
      </c>
      <c r="I45" s="29" t="str">
        <f t="shared" si="5"/>
        <v>-</v>
      </c>
      <c r="J45" s="28">
        <f>'Cal Sheet 1st year'!J31</f>
        <v>0</v>
      </c>
      <c r="K45" s="28">
        <f>'Cal Sheet 2nd year'!J30</f>
        <v>0</v>
      </c>
      <c r="L45" s="28">
        <f t="shared" si="0"/>
        <v>0</v>
      </c>
      <c r="M45" s="29" t="str">
        <f t="shared" si="1"/>
        <v>-</v>
      </c>
      <c r="N45" s="28">
        <f>'Cal Sheet 1st year'!K31</f>
        <v>0</v>
      </c>
      <c r="O45" s="28">
        <f>'Cal Sheet 2nd year'!K30</f>
        <v>0</v>
      </c>
      <c r="P45" s="28">
        <f t="shared" si="2"/>
        <v>0</v>
      </c>
      <c r="Q45" s="29" t="str">
        <f t="shared" si="3"/>
        <v>-</v>
      </c>
      <c r="R45" s="22"/>
      <c r="S45" s="14"/>
    </row>
    <row r="46" spans="2:19" hidden="1" outlineLevel="1" x14ac:dyDescent="0.2">
      <c r="B46" s="15"/>
      <c r="C46" s="65"/>
      <c r="D46" s="58" t="s">
        <v>69</v>
      </c>
      <c r="E46" s="58"/>
      <c r="F46" s="28" t="str">
        <f>'Cal Sheet 1st year'!I32</f>
        <v>-</v>
      </c>
      <c r="G46" s="28" t="str">
        <f>'Cal Sheet 2nd year'!I31</f>
        <v>-</v>
      </c>
      <c r="H46" s="28" t="str">
        <f t="shared" si="4"/>
        <v>-</v>
      </c>
      <c r="I46" s="29" t="str">
        <f t="shared" si="5"/>
        <v>-</v>
      </c>
      <c r="J46" s="28">
        <f>'Cal Sheet 1st year'!J32</f>
        <v>0</v>
      </c>
      <c r="K46" s="28">
        <f>'Cal Sheet 2nd year'!J31</f>
        <v>0</v>
      </c>
      <c r="L46" s="28">
        <f t="shared" si="0"/>
        <v>0</v>
      </c>
      <c r="M46" s="29" t="str">
        <f t="shared" si="1"/>
        <v>-</v>
      </c>
      <c r="N46" s="28">
        <f>'Cal Sheet 1st year'!K32</f>
        <v>0</v>
      </c>
      <c r="O46" s="28">
        <f>'Cal Sheet 2nd year'!K31</f>
        <v>0</v>
      </c>
      <c r="P46" s="28">
        <f t="shared" si="2"/>
        <v>0</v>
      </c>
      <c r="Q46" s="29" t="str">
        <f t="shared" si="3"/>
        <v>-</v>
      </c>
      <c r="R46" s="22"/>
      <c r="S46" s="14"/>
    </row>
    <row r="47" spans="2:19" hidden="1" outlineLevel="1" x14ac:dyDescent="0.2">
      <c r="B47" s="15"/>
      <c r="C47" s="65"/>
      <c r="D47" s="58" t="s">
        <v>57</v>
      </c>
      <c r="E47" s="58"/>
      <c r="F47" s="28" t="str">
        <f>'Cal Sheet 1st year'!I35</f>
        <v>-</v>
      </c>
      <c r="G47" s="28" t="str">
        <f>'Cal Sheet 2nd year'!I32</f>
        <v>-</v>
      </c>
      <c r="H47" s="28" t="str">
        <f t="shared" si="4"/>
        <v>-</v>
      </c>
      <c r="I47" s="29" t="str">
        <f t="shared" si="5"/>
        <v>-</v>
      </c>
      <c r="J47" s="28" t="str">
        <f>'Cal Sheet 1st year'!J35</f>
        <v>-</v>
      </c>
      <c r="K47" s="28">
        <f>'Cal Sheet 2nd year'!J32</f>
        <v>0</v>
      </c>
      <c r="L47" s="28" t="str">
        <f t="shared" si="0"/>
        <v>-</v>
      </c>
      <c r="M47" s="29" t="str">
        <f t="shared" si="1"/>
        <v>-</v>
      </c>
      <c r="N47" s="28" t="str">
        <f>'Cal Sheet 1st year'!K35</f>
        <v>-</v>
      </c>
      <c r="O47" s="28">
        <f>'Cal Sheet 2nd year'!K32</f>
        <v>0</v>
      </c>
      <c r="P47" s="28" t="str">
        <f t="shared" si="2"/>
        <v>-</v>
      </c>
      <c r="Q47" s="29" t="str">
        <f t="shared" si="3"/>
        <v>-</v>
      </c>
      <c r="R47" s="22"/>
      <c r="S47" s="14"/>
    </row>
    <row r="48" spans="2:19" hidden="1" outlineLevel="1" x14ac:dyDescent="0.2">
      <c r="B48" s="15"/>
      <c r="C48" s="65"/>
      <c r="D48" s="58" t="s">
        <v>27</v>
      </c>
      <c r="E48" s="58"/>
      <c r="F48" s="28" t="str">
        <f>'Cal Sheet 1st year'!I36</f>
        <v>-</v>
      </c>
      <c r="G48" s="28" t="str">
        <f>'Cal Sheet 2nd year'!I34</f>
        <v>-</v>
      </c>
      <c r="H48" s="28" t="str">
        <f t="shared" si="4"/>
        <v>-</v>
      </c>
      <c r="I48" s="29" t="str">
        <f t="shared" si="5"/>
        <v>-</v>
      </c>
      <c r="J48" s="28" t="str">
        <f>'Cal Sheet 1st year'!J36</f>
        <v>-</v>
      </c>
      <c r="K48" s="28" t="str">
        <f>'Cal Sheet 2nd year'!J34</f>
        <v>-</v>
      </c>
      <c r="L48" s="28" t="str">
        <f t="shared" si="0"/>
        <v>-</v>
      </c>
      <c r="M48" s="29" t="str">
        <f t="shared" si="1"/>
        <v>-</v>
      </c>
      <c r="N48" s="28" t="str">
        <f>'Cal Sheet 1st year'!K36</f>
        <v>-</v>
      </c>
      <c r="O48" s="28" t="str">
        <f>'Cal Sheet 2nd year'!K34</f>
        <v>-</v>
      </c>
      <c r="P48" s="28" t="str">
        <f t="shared" si="2"/>
        <v>-</v>
      </c>
      <c r="Q48" s="29" t="str">
        <f t="shared" si="3"/>
        <v>-</v>
      </c>
      <c r="R48" s="22"/>
      <c r="S48" s="14"/>
    </row>
    <row r="49" spans="2:19" hidden="1" outlineLevel="1" x14ac:dyDescent="0.2">
      <c r="B49" s="15"/>
      <c r="C49" s="66"/>
      <c r="D49" s="58" t="s">
        <v>29</v>
      </c>
      <c r="E49" s="58"/>
      <c r="F49" s="28" t="str">
        <f>'Cal Sheet 1st year'!I37</f>
        <v>-</v>
      </c>
      <c r="G49" s="28" t="str">
        <f>'Cal Sheet 2nd year'!I35</f>
        <v>-</v>
      </c>
      <c r="H49" s="28" t="str">
        <f t="shared" si="4"/>
        <v>-</v>
      </c>
      <c r="I49" s="29" t="str">
        <f t="shared" si="5"/>
        <v>-</v>
      </c>
      <c r="J49" s="28" t="str">
        <f>'Cal Sheet 1st year'!J37</f>
        <v>-</v>
      </c>
      <c r="K49" s="28" t="str">
        <f>'Cal Sheet 2nd year'!J35</f>
        <v>-</v>
      </c>
      <c r="L49" s="28" t="str">
        <f t="shared" si="0"/>
        <v>-</v>
      </c>
      <c r="M49" s="29" t="str">
        <f t="shared" si="1"/>
        <v>-</v>
      </c>
      <c r="N49" s="28" t="str">
        <f>'Cal Sheet 1st year'!K37</f>
        <v>-</v>
      </c>
      <c r="O49" s="28" t="str">
        <f>'Cal Sheet 2nd year'!K35</f>
        <v>-</v>
      </c>
      <c r="P49" s="28" t="str">
        <f t="shared" si="2"/>
        <v>-</v>
      </c>
      <c r="Q49" s="29" t="str">
        <f t="shared" si="3"/>
        <v>-</v>
      </c>
      <c r="R49" s="22"/>
      <c r="S49" s="14"/>
    </row>
    <row r="50" spans="2:19" hidden="1" outlineLevel="1" x14ac:dyDescent="0.2">
      <c r="B50" s="15"/>
      <c r="C50" s="58" t="s">
        <v>31</v>
      </c>
      <c r="D50" s="58" t="s">
        <v>32</v>
      </c>
      <c r="E50" s="58"/>
      <c r="F50" s="28" t="str">
        <f>'Cal Sheet 1st year'!I41</f>
        <v>-</v>
      </c>
      <c r="G50" s="28" t="str">
        <f>'Cal Sheet 2nd year'!I36</f>
        <v>-</v>
      </c>
      <c r="H50" s="28" t="str">
        <f t="shared" si="4"/>
        <v>-</v>
      </c>
      <c r="I50" s="29" t="str">
        <f t="shared" si="5"/>
        <v>-</v>
      </c>
      <c r="J50" s="28" t="str">
        <f>'Cal Sheet 1st year'!J41</f>
        <v>-</v>
      </c>
      <c r="K50" s="28" t="str">
        <f>'Cal Sheet 2nd year'!J36</f>
        <v>-</v>
      </c>
      <c r="L50" s="28" t="str">
        <f t="shared" si="0"/>
        <v>-</v>
      </c>
      <c r="M50" s="29" t="str">
        <f t="shared" si="1"/>
        <v>-</v>
      </c>
      <c r="N50" s="28" t="str">
        <f>'Cal Sheet 1st year'!K41</f>
        <v>-</v>
      </c>
      <c r="O50" s="28" t="str">
        <f>'Cal Sheet 2nd year'!K36</f>
        <v>-</v>
      </c>
      <c r="P50" s="28" t="str">
        <f t="shared" si="2"/>
        <v>-</v>
      </c>
      <c r="Q50" s="29" t="str">
        <f t="shared" si="3"/>
        <v>-</v>
      </c>
      <c r="R50" s="22"/>
      <c r="S50" s="14"/>
    </row>
    <row r="51" spans="2:19" hidden="1" outlineLevel="1" x14ac:dyDescent="0.2">
      <c r="B51" s="15"/>
      <c r="C51" s="58"/>
      <c r="D51" s="58" t="s">
        <v>34</v>
      </c>
      <c r="E51" s="58"/>
      <c r="F51" s="28">
        <f>'Cal Sheet 1st year'!I42</f>
        <v>0</v>
      </c>
      <c r="G51" s="28">
        <f>'Cal Sheet 2nd year'!I42</f>
        <v>0</v>
      </c>
      <c r="H51" s="28">
        <f t="shared" si="4"/>
        <v>0</v>
      </c>
      <c r="I51" s="29" t="str">
        <f t="shared" si="5"/>
        <v>-</v>
      </c>
      <c r="J51" s="28">
        <f>'Cal Sheet 1st year'!J42</f>
        <v>0</v>
      </c>
      <c r="K51" s="28">
        <f>'Cal Sheet 2nd year'!J42</f>
        <v>0</v>
      </c>
      <c r="L51" s="28">
        <f t="shared" si="0"/>
        <v>0</v>
      </c>
      <c r="M51" s="29" t="str">
        <f t="shared" si="1"/>
        <v>-</v>
      </c>
      <c r="N51" s="28">
        <f>'Cal Sheet 1st year'!K42</f>
        <v>0</v>
      </c>
      <c r="O51" s="28">
        <f>'Cal Sheet 2nd year'!K42</f>
        <v>0</v>
      </c>
      <c r="P51" s="28">
        <f t="shared" si="2"/>
        <v>0</v>
      </c>
      <c r="Q51" s="29" t="str">
        <f t="shared" si="3"/>
        <v>-</v>
      </c>
      <c r="R51" s="22"/>
      <c r="S51" s="14"/>
    </row>
    <row r="52" spans="2:19" hidden="1" outlineLevel="1" x14ac:dyDescent="0.2">
      <c r="B52" s="15"/>
      <c r="C52" s="58"/>
      <c r="D52" s="58" t="s">
        <v>36</v>
      </c>
      <c r="E52" s="58"/>
      <c r="F52" s="28">
        <f>'Cal Sheet 1st year'!I43</f>
        <v>0</v>
      </c>
      <c r="G52" s="28">
        <f>'Cal Sheet 2nd year'!I43</f>
        <v>0</v>
      </c>
      <c r="H52" s="28">
        <f t="shared" si="4"/>
        <v>0</v>
      </c>
      <c r="I52" s="29" t="str">
        <f t="shared" si="5"/>
        <v>-</v>
      </c>
      <c r="J52" s="28">
        <f>'Cal Sheet 1st year'!J43</f>
        <v>0</v>
      </c>
      <c r="K52" s="28">
        <f>'Cal Sheet 2nd year'!J43</f>
        <v>0</v>
      </c>
      <c r="L52" s="28">
        <f t="shared" si="0"/>
        <v>0</v>
      </c>
      <c r="M52" s="29" t="str">
        <f t="shared" si="1"/>
        <v>-</v>
      </c>
      <c r="N52" s="28">
        <f>'Cal Sheet 1st year'!K43</f>
        <v>0</v>
      </c>
      <c r="O52" s="28">
        <f>'Cal Sheet 2nd year'!K43</f>
        <v>0</v>
      </c>
      <c r="P52" s="28">
        <f t="shared" si="2"/>
        <v>0</v>
      </c>
      <c r="Q52" s="29" t="str">
        <f t="shared" si="3"/>
        <v>-</v>
      </c>
      <c r="R52" s="22"/>
      <c r="S52" s="14"/>
    </row>
    <row r="53" spans="2:19" hidden="1" outlineLevel="1" x14ac:dyDescent="0.2">
      <c r="B53" s="15"/>
      <c r="C53" s="58" t="s">
        <v>39</v>
      </c>
      <c r="D53" s="58" t="s">
        <v>70</v>
      </c>
      <c r="E53" s="58"/>
      <c r="F53" s="28" t="str">
        <f>'Cal Sheet 1st year'!I44</f>
        <v>Total Energy Consumption</v>
      </c>
      <c r="G53" s="28" t="str">
        <f>'Cal Sheet 2nd year'!I44</f>
        <v>Total Energy Consumption</v>
      </c>
      <c r="H53" s="28" t="str">
        <f t="shared" si="4"/>
        <v>-</v>
      </c>
      <c r="I53" s="29" t="str">
        <f t="shared" si="5"/>
        <v>-</v>
      </c>
      <c r="J53" s="28" t="str">
        <f>'Cal Sheet 1st year'!J44</f>
        <v/>
      </c>
      <c r="K53" s="28" t="str">
        <f>'Cal Sheet 2nd year'!J44</f>
        <v/>
      </c>
      <c r="L53" s="28" t="str">
        <f t="shared" si="0"/>
        <v>-</v>
      </c>
      <c r="M53" s="29" t="str">
        <f t="shared" si="1"/>
        <v>-</v>
      </c>
      <c r="N53" s="28" t="str">
        <f>'Cal Sheet 1st year'!K44</f>
        <v>GJ/y</v>
      </c>
      <c r="O53" s="28" t="str">
        <f>'Cal Sheet 2nd year'!K44</f>
        <v>GJ/y</v>
      </c>
      <c r="P53" s="28" t="str">
        <f t="shared" si="2"/>
        <v>-</v>
      </c>
      <c r="Q53" s="29" t="str">
        <f t="shared" si="3"/>
        <v>-</v>
      </c>
      <c r="R53" s="22"/>
      <c r="S53" s="14"/>
    </row>
    <row r="54" spans="2:19" hidden="1" outlineLevel="1" x14ac:dyDescent="0.2">
      <c r="B54" s="15"/>
      <c r="C54" s="58"/>
      <c r="D54" s="58" t="s">
        <v>40</v>
      </c>
      <c r="E54" s="58"/>
      <c r="F54" s="28" t="str">
        <f>'Cal Sheet 1st year'!I45</f>
        <v>Intensity</v>
      </c>
      <c r="G54" s="28" t="str">
        <f>'Cal Sheet 2nd year'!I45</f>
        <v>Intensity</v>
      </c>
      <c r="H54" s="28" t="str">
        <f t="shared" si="4"/>
        <v>-</v>
      </c>
      <c r="I54" s="29" t="str">
        <f t="shared" si="5"/>
        <v>-</v>
      </c>
      <c r="J54" s="28" t="str">
        <f>'Cal Sheet 1st year'!J45</f>
        <v/>
      </c>
      <c r="K54" s="28" t="str">
        <f>'Cal Sheet 2nd year'!J45</f>
        <v/>
      </c>
      <c r="L54" s="28" t="str">
        <f t="shared" si="0"/>
        <v>-</v>
      </c>
      <c r="M54" s="29" t="str">
        <f t="shared" si="1"/>
        <v>-</v>
      </c>
      <c r="N54" s="28" t="str">
        <f>'Cal Sheet 1st year'!K45</f>
        <v>GJ/y/t-crude steel</v>
      </c>
      <c r="O54" s="28" t="str">
        <f>'Cal Sheet 2nd year'!K45</f>
        <v>GJ/y/t-crude steel</v>
      </c>
      <c r="P54" s="28" t="str">
        <f t="shared" si="2"/>
        <v>-</v>
      </c>
      <c r="Q54" s="29" t="str">
        <f t="shared" si="3"/>
        <v>-</v>
      </c>
      <c r="R54" s="22"/>
      <c r="S54" s="14"/>
    </row>
    <row r="55" spans="2:19" hidden="1" outlineLevel="1" x14ac:dyDescent="0.2">
      <c r="B55" s="15"/>
      <c r="C55" s="58"/>
      <c r="D55" s="58" t="s">
        <v>71</v>
      </c>
      <c r="E55" s="58"/>
      <c r="F55" s="28">
        <f>'Cal Sheet 1st year'!I46</f>
        <v>0</v>
      </c>
      <c r="G55" s="28">
        <f>'Cal Sheet 2nd year'!I46</f>
        <v>0</v>
      </c>
      <c r="H55" s="28">
        <f t="shared" si="4"/>
        <v>0</v>
      </c>
      <c r="I55" s="29" t="str">
        <f t="shared" si="5"/>
        <v>-</v>
      </c>
      <c r="J55" s="28">
        <f>'Cal Sheet 1st year'!J46</f>
        <v>0</v>
      </c>
      <c r="K55" s="28">
        <f>'Cal Sheet 2nd year'!J46</f>
        <v>0</v>
      </c>
      <c r="L55" s="28">
        <f t="shared" si="0"/>
        <v>0</v>
      </c>
      <c r="M55" s="29" t="str">
        <f t="shared" si="1"/>
        <v>-</v>
      </c>
      <c r="N55" s="28">
        <f>'Cal Sheet 1st year'!K46</f>
        <v>0</v>
      </c>
      <c r="O55" s="28">
        <f>'Cal Sheet 2nd year'!K46</f>
        <v>0</v>
      </c>
      <c r="P55" s="28">
        <f t="shared" si="2"/>
        <v>0</v>
      </c>
      <c r="Q55" s="29" t="str">
        <f t="shared" si="3"/>
        <v>-</v>
      </c>
      <c r="R55" s="22"/>
      <c r="S55" s="14"/>
    </row>
    <row r="56" spans="2:19" hidden="1" outlineLevel="1" x14ac:dyDescent="0.2">
      <c r="B56" s="15"/>
      <c r="C56" s="2" t="s">
        <v>41</v>
      </c>
      <c r="D56" s="58" t="s">
        <v>72</v>
      </c>
      <c r="E56" s="58"/>
      <c r="F56" s="28">
        <f>'Cal Sheet 1st year'!I47</f>
        <v>0</v>
      </c>
      <c r="G56" s="28">
        <f>'Cal Sheet 2nd year'!I47</f>
        <v>0</v>
      </c>
      <c r="H56" s="28">
        <f t="shared" si="4"/>
        <v>0</v>
      </c>
      <c r="I56" s="29" t="str">
        <f t="shared" si="5"/>
        <v>-</v>
      </c>
      <c r="J56" s="28">
        <f>'Cal Sheet 1st year'!J47</f>
        <v>0</v>
      </c>
      <c r="K56" s="28">
        <f>'Cal Sheet 2nd year'!J47</f>
        <v>0</v>
      </c>
      <c r="L56" s="28">
        <f t="shared" si="0"/>
        <v>0</v>
      </c>
      <c r="M56" s="29" t="str">
        <f t="shared" si="1"/>
        <v>-</v>
      </c>
      <c r="N56" s="28">
        <f>'Cal Sheet 1st year'!K47</f>
        <v>0</v>
      </c>
      <c r="O56" s="28">
        <f>'Cal Sheet 2nd year'!K47</f>
        <v>0</v>
      </c>
      <c r="P56" s="28">
        <f t="shared" si="2"/>
        <v>0</v>
      </c>
      <c r="Q56" s="29" t="str">
        <f t="shared" si="3"/>
        <v>-</v>
      </c>
      <c r="R56" s="22"/>
      <c r="S56" s="14"/>
    </row>
    <row r="57" spans="2:19" ht="8.25" hidden="1" customHeight="1" outlineLevel="1" x14ac:dyDescent="0.2">
      <c r="B57" s="15"/>
      <c r="C57" s="14"/>
      <c r="D57" s="14"/>
      <c r="E57" s="14"/>
      <c r="F57" s="1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14"/>
    </row>
    <row r="58" spans="2:19" ht="24" hidden="1" customHeight="1" outlineLevel="1" x14ac:dyDescent="0.2">
      <c r="B58" s="1"/>
      <c r="C58" s="4" t="s">
        <v>131</v>
      </c>
      <c r="D58" s="14"/>
      <c r="E58" s="14"/>
      <c r="F58" s="14"/>
      <c r="G58" s="21" t="s">
        <v>132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14"/>
    </row>
    <row r="59" spans="2:19" hidden="1" outlineLevel="1" x14ac:dyDescent="0.2">
      <c r="B59" s="15"/>
      <c r="C59" s="70" t="s">
        <v>120</v>
      </c>
      <c r="D59" s="71"/>
      <c r="E59" s="72"/>
      <c r="F59" s="67" t="s">
        <v>116</v>
      </c>
      <c r="G59" s="68"/>
      <c r="H59" s="68"/>
      <c r="I59" s="69"/>
      <c r="J59" s="67" t="s">
        <v>117</v>
      </c>
      <c r="K59" s="68"/>
      <c r="L59" s="68"/>
      <c r="M59" s="69"/>
      <c r="N59" s="67" t="s">
        <v>118</v>
      </c>
      <c r="O59" s="68"/>
      <c r="P59" s="68"/>
      <c r="Q59" s="69"/>
      <c r="R59" s="22"/>
      <c r="S59" s="14"/>
    </row>
    <row r="60" spans="2:19" hidden="1" outlineLevel="1" x14ac:dyDescent="0.2">
      <c r="B60" s="15"/>
      <c r="C60" s="73"/>
      <c r="D60" s="74"/>
      <c r="E60" s="75"/>
      <c r="F60" s="16" t="s">
        <v>133</v>
      </c>
      <c r="G60" s="18" t="s">
        <v>134</v>
      </c>
      <c r="H60" s="59" t="s">
        <v>75</v>
      </c>
      <c r="I60" s="59" t="s">
        <v>130</v>
      </c>
      <c r="J60" s="16" t="s">
        <v>133</v>
      </c>
      <c r="K60" s="18" t="s">
        <v>134</v>
      </c>
      <c r="L60" s="59" t="s">
        <v>75</v>
      </c>
      <c r="M60" s="59" t="s">
        <v>130</v>
      </c>
      <c r="N60" s="16" t="s">
        <v>133</v>
      </c>
      <c r="O60" s="18" t="s">
        <v>134</v>
      </c>
      <c r="P60" s="59" t="s">
        <v>75</v>
      </c>
      <c r="Q60" s="59" t="s">
        <v>130</v>
      </c>
      <c r="R60" s="22"/>
      <c r="S60" s="14"/>
    </row>
    <row r="61" spans="2:19" hidden="1" outlineLevel="1" x14ac:dyDescent="0.2">
      <c r="B61" s="15"/>
      <c r="C61" s="76"/>
      <c r="D61" s="77"/>
      <c r="E61" s="78"/>
      <c r="F61" s="23" t="str">
        <f>IF('Cal Sheet 1st year'!$F$2=0,"Year of", CONCATENATE("Year of ", 'Cal Sheet 1st year'!$F$2)
)</f>
        <v>Year of</v>
      </c>
      <c r="G61" s="23" t="str">
        <f>IF('Cal Sheet 2nd year'!$F$2=0,"Year of", CONCATENATE("Year of ", 'Cal Sheet 2nd year'!$F$2)
)</f>
        <v>Year of</v>
      </c>
      <c r="H61" s="60"/>
      <c r="I61" s="60"/>
      <c r="J61" s="23" t="str">
        <f>IF('Cal Sheet 1st year'!$F$2=0,"Year of", CONCATENATE("Year of ", 'Cal Sheet 1st year'!$F$2)
)</f>
        <v>Year of</v>
      </c>
      <c r="K61" s="23" t="str">
        <f>IF('Cal Sheet 2nd year'!$F$2=0,"Year of", CONCATENATE("Year of ", 'Cal Sheet 2nd year'!$F$2)
)</f>
        <v>Year of</v>
      </c>
      <c r="L61" s="60"/>
      <c r="M61" s="60"/>
      <c r="N61" s="23" t="str">
        <f>IF('Cal Sheet 1st year'!$F$2=0,"Year of", CONCATENATE("Year of ", 'Cal Sheet 1st year'!$F$2)
)</f>
        <v>Year of</v>
      </c>
      <c r="O61" s="23" t="str">
        <f>IF('Cal Sheet 2nd year'!$F$2=0,"Year of", CONCATENATE("Year of ", 'Cal Sheet 2nd year'!$F$2)
)</f>
        <v>Year of</v>
      </c>
      <c r="P61" s="60"/>
      <c r="Q61" s="60"/>
      <c r="R61" s="22"/>
      <c r="S61" s="14"/>
    </row>
    <row r="62" spans="2:19" hidden="1" outlineLevel="1" x14ac:dyDescent="0.2">
      <c r="B62" s="15"/>
      <c r="C62" s="58" t="s">
        <v>76</v>
      </c>
      <c r="D62" s="58" t="s">
        <v>77</v>
      </c>
      <c r="E62" s="58"/>
      <c r="F62" s="28">
        <f>'Cal Sheet 1st year'!L7</f>
        <v>0</v>
      </c>
      <c r="G62" s="28">
        <f>'Cal Sheet 2nd year'!L7</f>
        <v>0</v>
      </c>
      <c r="H62" s="28">
        <f t="shared" ref="H62:H97" si="6">IFERROR(G62-F62, "-")</f>
        <v>0</v>
      </c>
      <c r="I62" s="29" t="str">
        <f t="shared" ref="I62:I97" si="7">IFERROR((G62-F62)/F62, "-")</f>
        <v>-</v>
      </c>
      <c r="J62" s="28" t="str">
        <f>'Cal Sheet 1st year'!M7</f>
        <v>-</v>
      </c>
      <c r="K62" s="28" t="str">
        <f>'Cal Sheet 2nd year'!M7</f>
        <v>-</v>
      </c>
      <c r="L62" s="28" t="str">
        <f t="shared" ref="L62:L97" si="8">IFERROR(K62-J62, "-")</f>
        <v>-</v>
      </c>
      <c r="M62" s="29" t="str">
        <f t="shared" ref="M62:M97" si="9">IFERROR((K62-J62)/J62, "-")</f>
        <v>-</v>
      </c>
      <c r="N62" s="28">
        <f>'Cal Sheet 1st year'!N7</f>
        <v>0</v>
      </c>
      <c r="O62" s="28">
        <f>'Cal Sheet 2nd year'!N7</f>
        <v>0</v>
      </c>
      <c r="P62" s="28">
        <f t="shared" ref="P62:P97" si="10">IFERROR(O62-N62, "-")</f>
        <v>0</v>
      </c>
      <c r="Q62" s="29" t="str">
        <f t="shared" ref="Q62:Q97" si="11">IFERROR((O62-N62)/N62, "-")</f>
        <v>-</v>
      </c>
      <c r="R62" s="22"/>
      <c r="S62" s="14"/>
    </row>
    <row r="63" spans="2:19" ht="16.5" hidden="1" customHeight="1" outlineLevel="1" x14ac:dyDescent="0.2">
      <c r="B63" s="15"/>
      <c r="C63" s="58"/>
      <c r="D63" s="58" t="s">
        <v>78</v>
      </c>
      <c r="E63" s="58"/>
      <c r="F63" s="28">
        <f>'Cal Sheet 1st year'!L8</f>
        <v>0</v>
      </c>
      <c r="G63" s="28">
        <f>'Cal Sheet 2nd year'!L8</f>
        <v>0</v>
      </c>
      <c r="H63" s="28">
        <f t="shared" si="6"/>
        <v>0</v>
      </c>
      <c r="I63" s="29" t="str">
        <f t="shared" si="7"/>
        <v>-</v>
      </c>
      <c r="J63" s="28" t="str">
        <f>'Cal Sheet 1st year'!M8</f>
        <v>-</v>
      </c>
      <c r="K63" s="28" t="str">
        <f>'Cal Sheet 2nd year'!M8</f>
        <v>-</v>
      </c>
      <c r="L63" s="28" t="str">
        <f t="shared" si="8"/>
        <v>-</v>
      </c>
      <c r="M63" s="29" t="str">
        <f t="shared" si="9"/>
        <v>-</v>
      </c>
      <c r="N63" s="28">
        <f>'Cal Sheet 1st year'!N8</f>
        <v>0</v>
      </c>
      <c r="O63" s="28">
        <f>'Cal Sheet 2nd year'!N8</f>
        <v>0</v>
      </c>
      <c r="P63" s="28">
        <f t="shared" si="10"/>
        <v>0</v>
      </c>
      <c r="Q63" s="29" t="str">
        <f t="shared" si="11"/>
        <v>-</v>
      </c>
      <c r="R63" s="22"/>
      <c r="S63" s="14"/>
    </row>
    <row r="64" spans="2:19" ht="16.5" hidden="1" customHeight="1" outlineLevel="1" x14ac:dyDescent="0.2">
      <c r="B64" s="15"/>
      <c r="C64" s="58"/>
      <c r="D64" s="58" t="s">
        <v>79</v>
      </c>
      <c r="E64" s="58"/>
      <c r="F64" s="28">
        <f>'Cal Sheet 1st year'!L9</f>
        <v>0</v>
      </c>
      <c r="G64" s="28">
        <f>'Cal Sheet 2nd year'!L9</f>
        <v>0</v>
      </c>
      <c r="H64" s="28">
        <f t="shared" si="6"/>
        <v>0</v>
      </c>
      <c r="I64" s="29" t="str">
        <f t="shared" si="7"/>
        <v>-</v>
      </c>
      <c r="J64" s="28" t="str">
        <f>'Cal Sheet 1st year'!M9</f>
        <v>-</v>
      </c>
      <c r="K64" s="28" t="str">
        <f>'Cal Sheet 2nd year'!M9</f>
        <v>-</v>
      </c>
      <c r="L64" s="28" t="str">
        <f t="shared" si="8"/>
        <v>-</v>
      </c>
      <c r="M64" s="29" t="str">
        <f t="shared" si="9"/>
        <v>-</v>
      </c>
      <c r="N64" s="28">
        <f>'Cal Sheet 1st year'!N9</f>
        <v>0</v>
      </c>
      <c r="O64" s="28">
        <f>'Cal Sheet 2nd year'!N9</f>
        <v>0</v>
      </c>
      <c r="P64" s="28">
        <f t="shared" si="10"/>
        <v>0</v>
      </c>
      <c r="Q64" s="29" t="str">
        <f t="shared" si="11"/>
        <v>-</v>
      </c>
      <c r="R64" s="22"/>
      <c r="S64" s="14"/>
    </row>
    <row r="65" spans="2:19" hidden="1" outlineLevel="1" x14ac:dyDescent="0.2">
      <c r="B65" s="15"/>
      <c r="C65" s="58"/>
      <c r="D65" s="58" t="s">
        <v>80</v>
      </c>
      <c r="E65" s="58"/>
      <c r="F65" s="28">
        <f>'Cal Sheet 1st year'!L10</f>
        <v>0</v>
      </c>
      <c r="G65" s="28">
        <f>'Cal Sheet 2nd year'!L10</f>
        <v>0</v>
      </c>
      <c r="H65" s="28">
        <f t="shared" si="6"/>
        <v>0</v>
      </c>
      <c r="I65" s="29" t="str">
        <f t="shared" si="7"/>
        <v>-</v>
      </c>
      <c r="J65" s="28" t="str">
        <f>'Cal Sheet 1st year'!M10</f>
        <v>-</v>
      </c>
      <c r="K65" s="28" t="str">
        <f>'Cal Sheet 2nd year'!M10</f>
        <v>-</v>
      </c>
      <c r="L65" s="28" t="str">
        <f t="shared" si="8"/>
        <v>-</v>
      </c>
      <c r="M65" s="29" t="str">
        <f t="shared" si="9"/>
        <v>-</v>
      </c>
      <c r="N65" s="28">
        <f>'Cal Sheet 1st year'!N10</f>
        <v>0</v>
      </c>
      <c r="O65" s="28">
        <f>'Cal Sheet 2nd year'!N10</f>
        <v>0</v>
      </c>
      <c r="P65" s="28">
        <f t="shared" si="10"/>
        <v>0</v>
      </c>
      <c r="Q65" s="29" t="str">
        <f t="shared" si="11"/>
        <v>-</v>
      </c>
      <c r="R65" s="22"/>
      <c r="S65" s="14"/>
    </row>
    <row r="66" spans="2:19" hidden="1" outlineLevel="1" x14ac:dyDescent="0.2">
      <c r="B66" s="15"/>
      <c r="C66" s="58" t="s">
        <v>81</v>
      </c>
      <c r="D66" s="58" t="s">
        <v>82</v>
      </c>
      <c r="E66" s="58"/>
      <c r="F66" s="28">
        <f>'Cal Sheet 1st year'!L11</f>
        <v>0</v>
      </c>
      <c r="G66" s="28">
        <f>'Cal Sheet 2nd year'!L11</f>
        <v>0</v>
      </c>
      <c r="H66" s="28">
        <f t="shared" si="6"/>
        <v>0</v>
      </c>
      <c r="I66" s="29" t="str">
        <f t="shared" si="7"/>
        <v>-</v>
      </c>
      <c r="J66" s="28" t="str">
        <f>'Cal Sheet 1st year'!M11</f>
        <v>-</v>
      </c>
      <c r="K66" s="28" t="str">
        <f>'Cal Sheet 2nd year'!M11</f>
        <v>-</v>
      </c>
      <c r="L66" s="28" t="str">
        <f t="shared" si="8"/>
        <v>-</v>
      </c>
      <c r="M66" s="29" t="str">
        <f t="shared" si="9"/>
        <v>-</v>
      </c>
      <c r="N66" s="28">
        <f>'Cal Sheet 1st year'!N11</f>
        <v>0</v>
      </c>
      <c r="O66" s="28">
        <f>'Cal Sheet 2nd year'!N11</f>
        <v>0</v>
      </c>
      <c r="P66" s="28">
        <f t="shared" si="10"/>
        <v>0</v>
      </c>
      <c r="Q66" s="29" t="str">
        <f t="shared" si="11"/>
        <v>-</v>
      </c>
      <c r="R66" s="22"/>
      <c r="S66" s="14"/>
    </row>
    <row r="67" spans="2:19" hidden="1" outlineLevel="1" x14ac:dyDescent="0.2">
      <c r="B67" s="15"/>
      <c r="C67" s="58"/>
      <c r="D67" s="58" t="s">
        <v>83</v>
      </c>
      <c r="E67" s="58"/>
      <c r="F67" s="28">
        <f>'Cal Sheet 1st year'!L12</f>
        <v>0</v>
      </c>
      <c r="G67" s="28">
        <f>'Cal Sheet 2nd year'!L12</f>
        <v>0</v>
      </c>
      <c r="H67" s="28">
        <f t="shared" si="6"/>
        <v>0</v>
      </c>
      <c r="I67" s="29" t="str">
        <f t="shared" si="7"/>
        <v>-</v>
      </c>
      <c r="J67" s="28" t="str">
        <f>'Cal Sheet 1st year'!M12</f>
        <v>-</v>
      </c>
      <c r="K67" s="28" t="str">
        <f>'Cal Sheet 2nd year'!M12</f>
        <v>-</v>
      </c>
      <c r="L67" s="28" t="str">
        <f t="shared" si="8"/>
        <v>-</v>
      </c>
      <c r="M67" s="29" t="str">
        <f t="shared" si="9"/>
        <v>-</v>
      </c>
      <c r="N67" s="28">
        <f>'Cal Sheet 1st year'!N12</f>
        <v>0</v>
      </c>
      <c r="O67" s="28">
        <f>'Cal Sheet 2nd year'!N12</f>
        <v>0</v>
      </c>
      <c r="P67" s="28">
        <f t="shared" si="10"/>
        <v>0</v>
      </c>
      <c r="Q67" s="29" t="str">
        <f t="shared" si="11"/>
        <v>-</v>
      </c>
      <c r="R67" s="22"/>
      <c r="S67" s="14"/>
    </row>
    <row r="68" spans="2:19" hidden="1" outlineLevel="1" x14ac:dyDescent="0.2">
      <c r="B68" s="15"/>
      <c r="C68" s="58"/>
      <c r="D68" s="58" t="s">
        <v>84</v>
      </c>
      <c r="E68" s="58"/>
      <c r="F68" s="28">
        <f>'Cal Sheet 1st year'!L14</f>
        <v>0</v>
      </c>
      <c r="G68" s="28">
        <f>'Cal Sheet 2nd year'!L13</f>
        <v>0</v>
      </c>
      <c r="H68" s="28">
        <f t="shared" si="6"/>
        <v>0</v>
      </c>
      <c r="I68" s="29" t="str">
        <f t="shared" si="7"/>
        <v>-</v>
      </c>
      <c r="J68" s="28" t="str">
        <f>'Cal Sheet 1st year'!M14</f>
        <v>-</v>
      </c>
      <c r="K68" s="28" t="str">
        <f>'Cal Sheet 2nd year'!M13</f>
        <v>-</v>
      </c>
      <c r="L68" s="28" t="str">
        <f t="shared" si="8"/>
        <v>-</v>
      </c>
      <c r="M68" s="29" t="str">
        <f t="shared" si="9"/>
        <v>-</v>
      </c>
      <c r="N68" s="28">
        <f>'Cal Sheet 1st year'!N14</f>
        <v>0</v>
      </c>
      <c r="O68" s="28">
        <f>'Cal Sheet 2nd year'!N13</f>
        <v>0</v>
      </c>
      <c r="P68" s="28">
        <f t="shared" si="10"/>
        <v>0</v>
      </c>
      <c r="Q68" s="29" t="str">
        <f t="shared" si="11"/>
        <v>-</v>
      </c>
      <c r="R68" s="22"/>
      <c r="S68" s="14"/>
    </row>
    <row r="69" spans="2:19" hidden="1" outlineLevel="1" x14ac:dyDescent="0.2">
      <c r="B69" s="15"/>
      <c r="C69" s="58"/>
      <c r="D69" s="58" t="s">
        <v>85</v>
      </c>
      <c r="E69" s="58"/>
      <c r="F69" s="28">
        <f>'Cal Sheet 1st year'!L15</f>
        <v>0</v>
      </c>
      <c r="G69" s="28">
        <f>'Cal Sheet 2nd year'!L14</f>
        <v>0</v>
      </c>
      <c r="H69" s="28">
        <f t="shared" si="6"/>
        <v>0</v>
      </c>
      <c r="I69" s="29" t="str">
        <f t="shared" si="7"/>
        <v>-</v>
      </c>
      <c r="J69" s="28" t="str">
        <f>'Cal Sheet 1st year'!M15</f>
        <v>-</v>
      </c>
      <c r="K69" s="28" t="str">
        <f>'Cal Sheet 2nd year'!M14</f>
        <v>-</v>
      </c>
      <c r="L69" s="28" t="str">
        <f t="shared" si="8"/>
        <v>-</v>
      </c>
      <c r="M69" s="29" t="str">
        <f t="shared" si="9"/>
        <v>-</v>
      </c>
      <c r="N69" s="28">
        <f>'Cal Sheet 1st year'!N15</f>
        <v>0</v>
      </c>
      <c r="O69" s="28">
        <f>'Cal Sheet 2nd year'!N14</f>
        <v>0</v>
      </c>
      <c r="P69" s="28">
        <f t="shared" si="10"/>
        <v>0</v>
      </c>
      <c r="Q69" s="29" t="str">
        <f t="shared" si="11"/>
        <v>-</v>
      </c>
      <c r="R69" s="22"/>
      <c r="S69" s="14"/>
    </row>
    <row r="70" spans="2:19" hidden="1" outlineLevel="1" x14ac:dyDescent="0.2">
      <c r="B70" s="15"/>
      <c r="C70" s="58" t="s">
        <v>86</v>
      </c>
      <c r="D70" s="58" t="s">
        <v>87</v>
      </c>
      <c r="E70" s="58"/>
      <c r="F70" s="28">
        <f>'Cal Sheet 1st year'!L16</f>
        <v>0</v>
      </c>
      <c r="G70" s="28">
        <f>'Cal Sheet 2nd year'!L15</f>
        <v>0</v>
      </c>
      <c r="H70" s="28">
        <f t="shared" si="6"/>
        <v>0</v>
      </c>
      <c r="I70" s="29" t="str">
        <f t="shared" si="7"/>
        <v>-</v>
      </c>
      <c r="J70" s="28" t="str">
        <f>'Cal Sheet 1st year'!M16</f>
        <v>-</v>
      </c>
      <c r="K70" s="28" t="str">
        <f>'Cal Sheet 2nd year'!M15</f>
        <v>-</v>
      </c>
      <c r="L70" s="28" t="str">
        <f t="shared" si="8"/>
        <v>-</v>
      </c>
      <c r="M70" s="29" t="str">
        <f t="shared" si="9"/>
        <v>-</v>
      </c>
      <c r="N70" s="28">
        <f>'Cal Sheet 1st year'!N16</f>
        <v>0</v>
      </c>
      <c r="O70" s="28">
        <f>'Cal Sheet 2nd year'!N15</f>
        <v>0</v>
      </c>
      <c r="P70" s="28">
        <f t="shared" si="10"/>
        <v>0</v>
      </c>
      <c r="Q70" s="29" t="str">
        <f t="shared" si="11"/>
        <v>-</v>
      </c>
      <c r="R70" s="22"/>
      <c r="S70" s="14"/>
    </row>
    <row r="71" spans="2:19" ht="14.25" hidden="1" customHeight="1" outlineLevel="1" x14ac:dyDescent="0.2">
      <c r="B71" s="15"/>
      <c r="C71" s="58"/>
      <c r="D71" s="58" t="s">
        <v>88</v>
      </c>
      <c r="E71" s="58"/>
      <c r="F71" s="28">
        <f>'Cal Sheet 1st year'!L17</f>
        <v>0</v>
      </c>
      <c r="G71" s="28">
        <f>'Cal Sheet 2nd year'!L16</f>
        <v>0</v>
      </c>
      <c r="H71" s="28">
        <f t="shared" si="6"/>
        <v>0</v>
      </c>
      <c r="I71" s="29" t="str">
        <f t="shared" si="7"/>
        <v>-</v>
      </c>
      <c r="J71" s="28" t="str">
        <f>'Cal Sheet 1st year'!M17</f>
        <v>-</v>
      </c>
      <c r="K71" s="28" t="str">
        <f>'Cal Sheet 2nd year'!M16</f>
        <v>-</v>
      </c>
      <c r="L71" s="28" t="str">
        <f t="shared" si="8"/>
        <v>-</v>
      </c>
      <c r="M71" s="29" t="str">
        <f t="shared" si="9"/>
        <v>-</v>
      </c>
      <c r="N71" s="28">
        <f>'Cal Sheet 1st year'!N17</f>
        <v>0</v>
      </c>
      <c r="O71" s="28">
        <f>'Cal Sheet 2nd year'!N16</f>
        <v>0</v>
      </c>
      <c r="P71" s="28">
        <f t="shared" si="10"/>
        <v>0</v>
      </c>
      <c r="Q71" s="29" t="str">
        <f t="shared" si="11"/>
        <v>-</v>
      </c>
      <c r="R71" s="22"/>
      <c r="S71" s="14"/>
    </row>
    <row r="72" spans="2:19" ht="14.25" hidden="1" customHeight="1" outlineLevel="1" x14ac:dyDescent="0.2">
      <c r="B72" s="15"/>
      <c r="C72" s="58"/>
      <c r="D72" s="58" t="s">
        <v>89</v>
      </c>
      <c r="E72" s="58"/>
      <c r="F72" s="28">
        <f>'Cal Sheet 1st year'!L18</f>
        <v>0</v>
      </c>
      <c r="G72" s="28">
        <f>'Cal Sheet 2nd year'!L17</f>
        <v>0</v>
      </c>
      <c r="H72" s="28">
        <f t="shared" si="6"/>
        <v>0</v>
      </c>
      <c r="I72" s="29" t="str">
        <f t="shared" si="7"/>
        <v>-</v>
      </c>
      <c r="J72" s="28" t="str">
        <f>'Cal Sheet 1st year'!M18</f>
        <v>-</v>
      </c>
      <c r="K72" s="28" t="str">
        <f>'Cal Sheet 2nd year'!M17</f>
        <v>-</v>
      </c>
      <c r="L72" s="28" t="str">
        <f t="shared" si="8"/>
        <v>-</v>
      </c>
      <c r="M72" s="29" t="str">
        <f t="shared" si="9"/>
        <v>-</v>
      </c>
      <c r="N72" s="28">
        <f>'Cal Sheet 1st year'!N18</f>
        <v>0</v>
      </c>
      <c r="O72" s="28">
        <f>'Cal Sheet 2nd year'!N17</f>
        <v>0</v>
      </c>
      <c r="P72" s="28">
        <f t="shared" si="10"/>
        <v>0</v>
      </c>
      <c r="Q72" s="29" t="str">
        <f t="shared" si="11"/>
        <v>-</v>
      </c>
      <c r="R72" s="22"/>
      <c r="S72" s="14"/>
    </row>
    <row r="73" spans="2:19" hidden="1" outlineLevel="1" x14ac:dyDescent="0.2">
      <c r="B73" s="15"/>
      <c r="C73" s="58"/>
      <c r="D73" s="58" t="s">
        <v>90</v>
      </c>
      <c r="E73" s="58"/>
      <c r="F73" s="28">
        <f>'Cal Sheet 1st year'!L19</f>
        <v>0</v>
      </c>
      <c r="G73" s="28">
        <f>'Cal Sheet 2nd year'!L18</f>
        <v>0</v>
      </c>
      <c r="H73" s="28">
        <f t="shared" si="6"/>
        <v>0</v>
      </c>
      <c r="I73" s="29" t="str">
        <f t="shared" si="7"/>
        <v>-</v>
      </c>
      <c r="J73" s="28" t="str">
        <f>'Cal Sheet 1st year'!M19</f>
        <v>-</v>
      </c>
      <c r="K73" s="28" t="str">
        <f>'Cal Sheet 2nd year'!M18</f>
        <v>-</v>
      </c>
      <c r="L73" s="28" t="str">
        <f t="shared" si="8"/>
        <v>-</v>
      </c>
      <c r="M73" s="29" t="str">
        <f t="shared" si="9"/>
        <v>-</v>
      </c>
      <c r="N73" s="28">
        <f>'Cal Sheet 1st year'!N19</f>
        <v>0</v>
      </c>
      <c r="O73" s="28">
        <f>'Cal Sheet 2nd year'!N18</f>
        <v>0</v>
      </c>
      <c r="P73" s="28">
        <f t="shared" si="10"/>
        <v>0</v>
      </c>
      <c r="Q73" s="29" t="str">
        <f t="shared" si="11"/>
        <v>-</v>
      </c>
      <c r="R73" s="22"/>
      <c r="S73" s="14"/>
    </row>
    <row r="74" spans="2:19" hidden="1" outlineLevel="1" x14ac:dyDescent="0.2">
      <c r="B74" s="15"/>
      <c r="C74" s="58"/>
      <c r="D74" s="58" t="s">
        <v>91</v>
      </c>
      <c r="E74" s="58"/>
      <c r="F74" s="28" t="str">
        <f>'Cal Sheet 1st year'!L20</f>
        <v>-</v>
      </c>
      <c r="G74" s="28">
        <f>'Cal Sheet 2nd year'!L19</f>
        <v>0</v>
      </c>
      <c r="H74" s="28" t="str">
        <f t="shared" si="6"/>
        <v>-</v>
      </c>
      <c r="I74" s="29" t="str">
        <f t="shared" si="7"/>
        <v>-</v>
      </c>
      <c r="J74" s="28">
        <f>'Cal Sheet 1st year'!M20</f>
        <v>0</v>
      </c>
      <c r="K74" s="28" t="str">
        <f>'Cal Sheet 2nd year'!M19</f>
        <v>-</v>
      </c>
      <c r="L74" s="28" t="str">
        <f t="shared" si="8"/>
        <v>-</v>
      </c>
      <c r="M74" s="29" t="str">
        <f t="shared" si="9"/>
        <v>-</v>
      </c>
      <c r="N74" s="28">
        <f>'Cal Sheet 1st year'!N20</f>
        <v>0</v>
      </c>
      <c r="O74" s="28">
        <f>'Cal Sheet 2nd year'!N19</f>
        <v>0</v>
      </c>
      <c r="P74" s="28">
        <f t="shared" si="10"/>
        <v>0</v>
      </c>
      <c r="Q74" s="29" t="str">
        <f t="shared" si="11"/>
        <v>-</v>
      </c>
      <c r="R74" s="22"/>
      <c r="S74" s="14"/>
    </row>
    <row r="75" spans="2:19" hidden="1" outlineLevel="1" x14ac:dyDescent="0.2">
      <c r="B75" s="15"/>
      <c r="C75" s="58"/>
      <c r="D75" s="58" t="s">
        <v>92</v>
      </c>
      <c r="E75" s="58"/>
      <c r="F75" s="28">
        <f>'Cal Sheet 1st year'!L21</f>
        <v>0</v>
      </c>
      <c r="G75" s="28" t="str">
        <f>'Cal Sheet 2nd year'!L20</f>
        <v>-</v>
      </c>
      <c r="H75" s="28" t="str">
        <f t="shared" si="6"/>
        <v>-</v>
      </c>
      <c r="I75" s="29" t="str">
        <f t="shared" si="7"/>
        <v>-</v>
      </c>
      <c r="J75" s="28" t="str">
        <f>'Cal Sheet 1st year'!M21</f>
        <v>-</v>
      </c>
      <c r="K75" s="28">
        <f>'Cal Sheet 2nd year'!M20</f>
        <v>0</v>
      </c>
      <c r="L75" s="28" t="str">
        <f t="shared" si="8"/>
        <v>-</v>
      </c>
      <c r="M75" s="29" t="str">
        <f t="shared" si="9"/>
        <v>-</v>
      </c>
      <c r="N75" s="28">
        <f>'Cal Sheet 1st year'!N21</f>
        <v>0</v>
      </c>
      <c r="O75" s="28">
        <f>'Cal Sheet 2nd year'!N20</f>
        <v>0</v>
      </c>
      <c r="P75" s="28">
        <f t="shared" si="10"/>
        <v>0</v>
      </c>
      <c r="Q75" s="29" t="str">
        <f t="shared" si="11"/>
        <v>-</v>
      </c>
      <c r="R75" s="22"/>
      <c r="S75" s="14"/>
    </row>
    <row r="76" spans="2:19" ht="14.25" hidden="1" customHeight="1" outlineLevel="1" x14ac:dyDescent="0.2">
      <c r="B76" s="15"/>
      <c r="C76" s="58" t="s">
        <v>14</v>
      </c>
      <c r="D76" s="58" t="s">
        <v>93</v>
      </c>
      <c r="E76" s="58"/>
      <c r="F76" s="28" t="str">
        <f>'Cal Sheet 1st year'!L22</f>
        <v>-</v>
      </c>
      <c r="G76" s="28">
        <f>'Cal Sheet 2nd year'!L21</f>
        <v>0</v>
      </c>
      <c r="H76" s="28" t="str">
        <f t="shared" si="6"/>
        <v>-</v>
      </c>
      <c r="I76" s="29" t="str">
        <f t="shared" si="7"/>
        <v>-</v>
      </c>
      <c r="J76" s="28">
        <f>'Cal Sheet 1st year'!M22</f>
        <v>0</v>
      </c>
      <c r="K76" s="28" t="str">
        <f>'Cal Sheet 2nd year'!M21</f>
        <v>-</v>
      </c>
      <c r="L76" s="28" t="str">
        <f t="shared" si="8"/>
        <v>-</v>
      </c>
      <c r="M76" s="29" t="str">
        <f t="shared" si="9"/>
        <v>-</v>
      </c>
      <c r="N76" s="28">
        <f>'Cal Sheet 1st year'!N22</f>
        <v>0</v>
      </c>
      <c r="O76" s="28">
        <f>'Cal Sheet 2nd year'!N21</f>
        <v>0</v>
      </c>
      <c r="P76" s="28">
        <f t="shared" si="10"/>
        <v>0</v>
      </c>
      <c r="Q76" s="29" t="str">
        <f t="shared" si="11"/>
        <v>-</v>
      </c>
      <c r="R76" s="22"/>
      <c r="S76" s="14"/>
    </row>
    <row r="77" spans="2:19" hidden="1" outlineLevel="1" x14ac:dyDescent="0.2">
      <c r="B77" s="15"/>
      <c r="C77" s="58"/>
      <c r="D77" s="58" t="s">
        <v>94</v>
      </c>
      <c r="E77" s="58"/>
      <c r="F77" s="28">
        <f>'Cal Sheet 1st year'!L23</f>
        <v>0</v>
      </c>
      <c r="G77" s="28" t="str">
        <f>'Cal Sheet 2nd year'!L22</f>
        <v>-</v>
      </c>
      <c r="H77" s="28" t="str">
        <f t="shared" si="6"/>
        <v>-</v>
      </c>
      <c r="I77" s="29" t="str">
        <f t="shared" si="7"/>
        <v>-</v>
      </c>
      <c r="J77" s="28" t="str">
        <f>'Cal Sheet 1st year'!M23</f>
        <v>-</v>
      </c>
      <c r="K77" s="28">
        <f>'Cal Sheet 2nd year'!M22</f>
        <v>0</v>
      </c>
      <c r="L77" s="28" t="str">
        <f t="shared" si="8"/>
        <v>-</v>
      </c>
      <c r="M77" s="29" t="str">
        <f t="shared" si="9"/>
        <v>-</v>
      </c>
      <c r="N77" s="28">
        <f>'Cal Sheet 1st year'!N23</f>
        <v>0</v>
      </c>
      <c r="O77" s="28">
        <f>'Cal Sheet 2nd year'!N22</f>
        <v>0</v>
      </c>
      <c r="P77" s="28">
        <f t="shared" si="10"/>
        <v>0</v>
      </c>
      <c r="Q77" s="29" t="str">
        <f t="shared" si="11"/>
        <v>-</v>
      </c>
      <c r="R77" s="22"/>
      <c r="S77" s="14"/>
    </row>
    <row r="78" spans="2:19" ht="14.25" hidden="1" customHeight="1" outlineLevel="1" x14ac:dyDescent="0.2">
      <c r="B78" s="15"/>
      <c r="C78" s="58"/>
      <c r="D78" s="58" t="s">
        <v>95</v>
      </c>
      <c r="E78" s="58"/>
      <c r="F78" s="28" t="str">
        <f>'Cal Sheet 1st year'!L24</f>
        <v>-</v>
      </c>
      <c r="G78" s="28">
        <f>'Cal Sheet 2nd year'!L23</f>
        <v>0</v>
      </c>
      <c r="H78" s="28" t="str">
        <f t="shared" si="6"/>
        <v>-</v>
      </c>
      <c r="I78" s="29" t="str">
        <f t="shared" si="7"/>
        <v>-</v>
      </c>
      <c r="J78" s="28">
        <f>'Cal Sheet 1st year'!M24</f>
        <v>0</v>
      </c>
      <c r="K78" s="28" t="str">
        <f>'Cal Sheet 2nd year'!M23</f>
        <v>-</v>
      </c>
      <c r="L78" s="28" t="str">
        <f t="shared" si="8"/>
        <v>-</v>
      </c>
      <c r="M78" s="29" t="str">
        <f t="shared" si="9"/>
        <v>-</v>
      </c>
      <c r="N78" s="28">
        <f>'Cal Sheet 1st year'!N24</f>
        <v>0</v>
      </c>
      <c r="O78" s="28">
        <f>'Cal Sheet 2nd year'!N23</f>
        <v>0</v>
      </c>
      <c r="P78" s="28">
        <f t="shared" si="10"/>
        <v>0</v>
      </c>
      <c r="Q78" s="29" t="str">
        <f t="shared" si="11"/>
        <v>-</v>
      </c>
      <c r="R78" s="22"/>
      <c r="S78" s="14"/>
    </row>
    <row r="79" spans="2:19" ht="14.25" hidden="1" customHeight="1" outlineLevel="1" x14ac:dyDescent="0.2">
      <c r="B79" s="15"/>
      <c r="C79" s="58"/>
      <c r="D79" s="58" t="s">
        <v>96</v>
      </c>
      <c r="E79" s="58"/>
      <c r="F79" s="28" t="str">
        <f>'Cal Sheet 1st year'!L25</f>
        <v>-</v>
      </c>
      <c r="G79" s="28" t="str">
        <f>'Cal Sheet 2nd year'!L24</f>
        <v>-</v>
      </c>
      <c r="H79" s="28" t="str">
        <f t="shared" si="6"/>
        <v>-</v>
      </c>
      <c r="I79" s="29" t="str">
        <f t="shared" si="7"/>
        <v>-</v>
      </c>
      <c r="J79" s="28">
        <f>'Cal Sheet 1st year'!M25</f>
        <v>0</v>
      </c>
      <c r="K79" s="28">
        <f>'Cal Sheet 2nd year'!M24</f>
        <v>0</v>
      </c>
      <c r="L79" s="28">
        <f t="shared" si="8"/>
        <v>0</v>
      </c>
      <c r="M79" s="29" t="str">
        <f t="shared" si="9"/>
        <v>-</v>
      </c>
      <c r="N79" s="28">
        <f>'Cal Sheet 1st year'!N25</f>
        <v>0</v>
      </c>
      <c r="O79" s="28">
        <f>'Cal Sheet 2nd year'!N24</f>
        <v>0</v>
      </c>
      <c r="P79" s="28">
        <f t="shared" si="10"/>
        <v>0</v>
      </c>
      <c r="Q79" s="29" t="str">
        <f t="shared" si="11"/>
        <v>-</v>
      </c>
      <c r="R79" s="22"/>
      <c r="S79" s="14"/>
    </row>
    <row r="80" spans="2:19" hidden="1" outlineLevel="1" x14ac:dyDescent="0.2">
      <c r="B80" s="15"/>
      <c r="C80" s="58"/>
      <c r="D80" s="58" t="s">
        <v>97</v>
      </c>
      <c r="E80" s="58"/>
      <c r="F80" s="28" t="str">
        <f>'Cal Sheet 1st year'!L26</f>
        <v>-</v>
      </c>
      <c r="G80" s="28" t="str">
        <f>'Cal Sheet 2nd year'!L25</f>
        <v>-</v>
      </c>
      <c r="H80" s="28" t="str">
        <f t="shared" si="6"/>
        <v>-</v>
      </c>
      <c r="I80" s="29" t="str">
        <f t="shared" si="7"/>
        <v>-</v>
      </c>
      <c r="J80" s="28">
        <f>'Cal Sheet 1st year'!M26</f>
        <v>0</v>
      </c>
      <c r="K80" s="28">
        <f>'Cal Sheet 2nd year'!M25</f>
        <v>0</v>
      </c>
      <c r="L80" s="28">
        <f t="shared" si="8"/>
        <v>0</v>
      </c>
      <c r="M80" s="29" t="str">
        <f t="shared" si="9"/>
        <v>-</v>
      </c>
      <c r="N80" s="28">
        <f>'Cal Sheet 1st year'!N26</f>
        <v>0</v>
      </c>
      <c r="O80" s="28">
        <f>'Cal Sheet 2nd year'!N25</f>
        <v>0</v>
      </c>
      <c r="P80" s="28">
        <f t="shared" si="10"/>
        <v>0</v>
      </c>
      <c r="Q80" s="29" t="str">
        <f t="shared" si="11"/>
        <v>-</v>
      </c>
      <c r="R80" s="22"/>
      <c r="S80" s="14"/>
    </row>
    <row r="81" spans="2:19" hidden="1" outlineLevel="1" x14ac:dyDescent="0.2">
      <c r="B81" s="15"/>
      <c r="C81" s="58"/>
      <c r="D81" s="58" t="s">
        <v>98</v>
      </c>
      <c r="E81" s="58"/>
      <c r="F81" s="28" t="str">
        <f>'Cal Sheet 1st year'!L27</f>
        <v>-</v>
      </c>
      <c r="G81" s="28" t="str">
        <f>'Cal Sheet 2nd year'!L26</f>
        <v>-</v>
      </c>
      <c r="H81" s="28" t="str">
        <f t="shared" si="6"/>
        <v>-</v>
      </c>
      <c r="I81" s="29" t="str">
        <f t="shared" si="7"/>
        <v>-</v>
      </c>
      <c r="J81" s="28">
        <f>'Cal Sheet 1st year'!M27</f>
        <v>0</v>
      </c>
      <c r="K81" s="28">
        <f>'Cal Sheet 2nd year'!M26</f>
        <v>0</v>
      </c>
      <c r="L81" s="28">
        <f t="shared" si="8"/>
        <v>0</v>
      </c>
      <c r="M81" s="29" t="str">
        <f t="shared" si="9"/>
        <v>-</v>
      </c>
      <c r="N81" s="28">
        <f>'Cal Sheet 1st year'!N27</f>
        <v>0</v>
      </c>
      <c r="O81" s="28">
        <f>'Cal Sheet 2nd year'!N26</f>
        <v>0</v>
      </c>
      <c r="P81" s="28">
        <f t="shared" si="10"/>
        <v>0</v>
      </c>
      <c r="Q81" s="29" t="str">
        <f t="shared" si="11"/>
        <v>-</v>
      </c>
      <c r="R81" s="22"/>
      <c r="S81" s="14"/>
    </row>
    <row r="82" spans="2:19" hidden="1" outlineLevel="1" x14ac:dyDescent="0.2">
      <c r="B82" s="15"/>
      <c r="C82" s="58"/>
      <c r="D82" s="58" t="s">
        <v>99</v>
      </c>
      <c r="E82" s="58"/>
      <c r="F82" s="28" t="str">
        <f>'Cal Sheet 1st year'!L28</f>
        <v>-</v>
      </c>
      <c r="G82" s="28" t="str">
        <f>'Cal Sheet 2nd year'!L27</f>
        <v>-</v>
      </c>
      <c r="H82" s="28" t="str">
        <f t="shared" si="6"/>
        <v>-</v>
      </c>
      <c r="I82" s="29" t="str">
        <f t="shared" si="7"/>
        <v>-</v>
      </c>
      <c r="J82" s="28">
        <f>'Cal Sheet 1st year'!M28</f>
        <v>0</v>
      </c>
      <c r="K82" s="28">
        <f>'Cal Sheet 2nd year'!M27</f>
        <v>0</v>
      </c>
      <c r="L82" s="28">
        <f t="shared" si="8"/>
        <v>0</v>
      </c>
      <c r="M82" s="29" t="str">
        <f t="shared" si="9"/>
        <v>-</v>
      </c>
      <c r="N82" s="28">
        <f>'Cal Sheet 1st year'!N28</f>
        <v>0</v>
      </c>
      <c r="O82" s="28">
        <f>'Cal Sheet 2nd year'!N27</f>
        <v>0</v>
      </c>
      <c r="P82" s="28">
        <f t="shared" si="10"/>
        <v>0</v>
      </c>
      <c r="Q82" s="29" t="str">
        <f t="shared" si="11"/>
        <v>-</v>
      </c>
      <c r="R82" s="22"/>
      <c r="S82" s="14"/>
    </row>
    <row r="83" spans="2:19" ht="14.25" hidden="1" customHeight="1" outlineLevel="1" x14ac:dyDescent="0.2">
      <c r="B83" s="15"/>
      <c r="C83" s="58" t="s">
        <v>19</v>
      </c>
      <c r="D83" s="62" t="s">
        <v>100</v>
      </c>
      <c r="E83" s="63"/>
      <c r="F83" s="28" t="str">
        <f>'Cal Sheet 1st year'!L29</f>
        <v>-</v>
      </c>
      <c r="G83" s="28" t="str">
        <f>'Cal Sheet 2nd year'!L28</f>
        <v>-</v>
      </c>
      <c r="H83" s="28" t="str">
        <f t="shared" si="6"/>
        <v>-</v>
      </c>
      <c r="I83" s="29" t="str">
        <f t="shared" si="7"/>
        <v>-</v>
      </c>
      <c r="J83" s="28">
        <f>'Cal Sheet 1st year'!M29</f>
        <v>0</v>
      </c>
      <c r="K83" s="28">
        <f>'Cal Sheet 2nd year'!M28</f>
        <v>0</v>
      </c>
      <c r="L83" s="28">
        <f t="shared" si="8"/>
        <v>0</v>
      </c>
      <c r="M83" s="29" t="str">
        <f t="shared" si="9"/>
        <v>-</v>
      </c>
      <c r="N83" s="28">
        <f>'Cal Sheet 1st year'!N29</f>
        <v>0</v>
      </c>
      <c r="O83" s="28">
        <f>'Cal Sheet 2nd year'!N28</f>
        <v>0</v>
      </c>
      <c r="P83" s="28">
        <f t="shared" si="10"/>
        <v>0</v>
      </c>
      <c r="Q83" s="29" t="str">
        <f t="shared" si="11"/>
        <v>-</v>
      </c>
      <c r="R83" s="22"/>
      <c r="S83" s="14"/>
    </row>
    <row r="84" spans="2:19" hidden="1" outlineLevel="1" x14ac:dyDescent="0.2">
      <c r="B84" s="15"/>
      <c r="C84" s="58"/>
      <c r="D84" s="62" t="s">
        <v>101</v>
      </c>
      <c r="E84" s="63"/>
      <c r="F84" s="28" t="e">
        <f>'Cal Sheet 1st year'!#REF!</f>
        <v>#REF!</v>
      </c>
      <c r="G84" s="28" t="str">
        <f>'Cal Sheet 2nd year'!L29</f>
        <v>-</v>
      </c>
      <c r="H84" s="28" t="str">
        <f t="shared" si="6"/>
        <v>-</v>
      </c>
      <c r="I84" s="29" t="str">
        <f t="shared" si="7"/>
        <v>-</v>
      </c>
      <c r="J84" s="28" t="e">
        <f>'Cal Sheet 1st year'!#REF!</f>
        <v>#REF!</v>
      </c>
      <c r="K84" s="28">
        <f>'Cal Sheet 2nd year'!M29</f>
        <v>0</v>
      </c>
      <c r="L84" s="28" t="str">
        <f t="shared" si="8"/>
        <v>-</v>
      </c>
      <c r="M84" s="29" t="str">
        <f t="shared" si="9"/>
        <v>-</v>
      </c>
      <c r="N84" s="28" t="e">
        <f>'Cal Sheet 1st year'!#REF!</f>
        <v>#REF!</v>
      </c>
      <c r="O84" s="28">
        <f>'Cal Sheet 2nd year'!N29</f>
        <v>0</v>
      </c>
      <c r="P84" s="28" t="str">
        <f t="shared" si="10"/>
        <v>-</v>
      </c>
      <c r="Q84" s="29" t="str">
        <f t="shared" si="11"/>
        <v>-</v>
      </c>
      <c r="R84" s="22"/>
      <c r="S84" s="14"/>
    </row>
    <row r="85" spans="2:19" ht="14.25" hidden="1" customHeight="1" outlineLevel="1" x14ac:dyDescent="0.2">
      <c r="B85" s="15"/>
      <c r="C85" s="64" t="s">
        <v>24</v>
      </c>
      <c r="D85" s="58" t="s">
        <v>102</v>
      </c>
      <c r="E85" s="58"/>
      <c r="F85" s="28">
        <f>'Cal Sheet 1st year'!L30</f>
        <v>0</v>
      </c>
      <c r="G85" s="28" t="e">
        <f>'Cal Sheet 2nd year'!#REF!</f>
        <v>#REF!</v>
      </c>
      <c r="H85" s="28" t="str">
        <f t="shared" si="6"/>
        <v>-</v>
      </c>
      <c r="I85" s="29" t="str">
        <f t="shared" si="7"/>
        <v>-</v>
      </c>
      <c r="J85" s="28">
        <f>'Cal Sheet 1st year'!M30</f>
        <v>0</v>
      </c>
      <c r="K85" s="28" t="e">
        <f>'Cal Sheet 2nd year'!#REF!</f>
        <v>#REF!</v>
      </c>
      <c r="L85" s="28" t="str">
        <f t="shared" si="8"/>
        <v>-</v>
      </c>
      <c r="M85" s="29" t="str">
        <f t="shared" si="9"/>
        <v>-</v>
      </c>
      <c r="N85" s="28">
        <f>'Cal Sheet 1st year'!N30</f>
        <v>0</v>
      </c>
      <c r="O85" s="28" t="e">
        <f>'Cal Sheet 2nd year'!#REF!</f>
        <v>#REF!</v>
      </c>
      <c r="P85" s="28" t="str">
        <f t="shared" si="10"/>
        <v>-</v>
      </c>
      <c r="Q85" s="29" t="str">
        <f t="shared" si="11"/>
        <v>-</v>
      </c>
      <c r="R85" s="22"/>
      <c r="S85" s="14"/>
    </row>
    <row r="86" spans="2:19" hidden="1" outlineLevel="1" x14ac:dyDescent="0.2">
      <c r="B86" s="15"/>
      <c r="C86" s="65"/>
      <c r="D86" s="58" t="s">
        <v>103</v>
      </c>
      <c r="E86" s="58"/>
      <c r="F86" s="28">
        <f>'Cal Sheet 1st year'!L31</f>
        <v>0</v>
      </c>
      <c r="G86" s="28">
        <f>'Cal Sheet 2nd year'!L30</f>
        <v>0</v>
      </c>
      <c r="H86" s="28">
        <f t="shared" si="6"/>
        <v>0</v>
      </c>
      <c r="I86" s="29" t="str">
        <f t="shared" si="7"/>
        <v>-</v>
      </c>
      <c r="J86" s="28">
        <f>'Cal Sheet 1st year'!M31</f>
        <v>0</v>
      </c>
      <c r="K86" s="28">
        <f>'Cal Sheet 2nd year'!M30</f>
        <v>0</v>
      </c>
      <c r="L86" s="28">
        <f t="shared" si="8"/>
        <v>0</v>
      </c>
      <c r="M86" s="29" t="str">
        <f t="shared" si="9"/>
        <v>-</v>
      </c>
      <c r="N86" s="28">
        <f>'Cal Sheet 1st year'!N31</f>
        <v>0</v>
      </c>
      <c r="O86" s="28">
        <f>'Cal Sheet 2nd year'!N30</f>
        <v>0</v>
      </c>
      <c r="P86" s="28">
        <f t="shared" si="10"/>
        <v>0</v>
      </c>
      <c r="Q86" s="29" t="str">
        <f t="shared" si="11"/>
        <v>-</v>
      </c>
      <c r="R86" s="22"/>
      <c r="S86" s="14"/>
    </row>
    <row r="87" spans="2:19" hidden="1" outlineLevel="1" x14ac:dyDescent="0.2">
      <c r="B87" s="15"/>
      <c r="C87" s="65"/>
      <c r="D87" s="58" t="s">
        <v>104</v>
      </c>
      <c r="E87" s="58"/>
      <c r="F87" s="28">
        <f>'Cal Sheet 1st year'!L32</f>
        <v>0</v>
      </c>
      <c r="G87" s="28">
        <f>'Cal Sheet 2nd year'!L31</f>
        <v>0</v>
      </c>
      <c r="H87" s="28">
        <f t="shared" si="6"/>
        <v>0</v>
      </c>
      <c r="I87" s="29" t="str">
        <f t="shared" si="7"/>
        <v>-</v>
      </c>
      <c r="J87" s="28">
        <f>'Cal Sheet 1st year'!M32</f>
        <v>0</v>
      </c>
      <c r="K87" s="28">
        <f>'Cal Sheet 2nd year'!M31</f>
        <v>0</v>
      </c>
      <c r="L87" s="28">
        <f t="shared" si="8"/>
        <v>0</v>
      </c>
      <c r="M87" s="29" t="str">
        <f t="shared" si="9"/>
        <v>-</v>
      </c>
      <c r="N87" s="28">
        <f>'Cal Sheet 1st year'!N32</f>
        <v>0</v>
      </c>
      <c r="O87" s="28">
        <f>'Cal Sheet 2nd year'!N31</f>
        <v>0</v>
      </c>
      <c r="P87" s="28">
        <f t="shared" si="10"/>
        <v>0</v>
      </c>
      <c r="Q87" s="29" t="str">
        <f t="shared" si="11"/>
        <v>-</v>
      </c>
      <c r="R87" s="22"/>
      <c r="S87" s="14"/>
    </row>
    <row r="88" spans="2:19" hidden="1" outlineLevel="1" x14ac:dyDescent="0.2">
      <c r="B88" s="15"/>
      <c r="C88" s="65"/>
      <c r="D88" s="58" t="s">
        <v>105</v>
      </c>
      <c r="E88" s="58"/>
      <c r="F88" s="28">
        <f>'Cal Sheet 1st year'!L35</f>
        <v>0</v>
      </c>
      <c r="G88" s="28">
        <f>'Cal Sheet 2nd year'!L32</f>
        <v>0</v>
      </c>
      <c r="H88" s="28">
        <f t="shared" si="6"/>
        <v>0</v>
      </c>
      <c r="I88" s="29" t="str">
        <f t="shared" si="7"/>
        <v>-</v>
      </c>
      <c r="J88" s="28" t="str">
        <f>'Cal Sheet 1st year'!M35</f>
        <v>-</v>
      </c>
      <c r="K88" s="28">
        <f>'Cal Sheet 2nd year'!M32</f>
        <v>0</v>
      </c>
      <c r="L88" s="28" t="str">
        <f t="shared" si="8"/>
        <v>-</v>
      </c>
      <c r="M88" s="29" t="str">
        <f t="shared" si="9"/>
        <v>-</v>
      </c>
      <c r="N88" s="28">
        <f>'Cal Sheet 1st year'!N35</f>
        <v>0</v>
      </c>
      <c r="O88" s="28">
        <f>'Cal Sheet 2nd year'!N32</f>
        <v>0</v>
      </c>
      <c r="P88" s="28">
        <f t="shared" si="10"/>
        <v>0</v>
      </c>
      <c r="Q88" s="29" t="str">
        <f t="shared" si="11"/>
        <v>-</v>
      </c>
      <c r="R88" s="22"/>
      <c r="S88" s="14"/>
    </row>
    <row r="89" spans="2:19" ht="14.25" hidden="1" customHeight="1" outlineLevel="1" x14ac:dyDescent="0.2">
      <c r="B89" s="15"/>
      <c r="C89" s="65"/>
      <c r="D89" s="58" t="s">
        <v>106</v>
      </c>
      <c r="E89" s="58"/>
      <c r="F89" s="28">
        <f>'Cal Sheet 1st year'!L36</f>
        <v>0</v>
      </c>
      <c r="G89" s="28">
        <f>'Cal Sheet 2nd year'!L34</f>
        <v>0</v>
      </c>
      <c r="H89" s="28">
        <f t="shared" si="6"/>
        <v>0</v>
      </c>
      <c r="I89" s="29" t="str">
        <f t="shared" si="7"/>
        <v>-</v>
      </c>
      <c r="J89" s="28" t="str">
        <f>'Cal Sheet 1st year'!M36</f>
        <v>-</v>
      </c>
      <c r="K89" s="28" t="str">
        <f>'Cal Sheet 2nd year'!M34</f>
        <v>-</v>
      </c>
      <c r="L89" s="28" t="str">
        <f t="shared" si="8"/>
        <v>-</v>
      </c>
      <c r="M89" s="29" t="str">
        <f t="shared" si="9"/>
        <v>-</v>
      </c>
      <c r="N89" s="28">
        <f>'Cal Sheet 1st year'!N36</f>
        <v>0</v>
      </c>
      <c r="O89" s="28">
        <f>'Cal Sheet 2nd year'!N34</f>
        <v>0</v>
      </c>
      <c r="P89" s="28">
        <f t="shared" si="10"/>
        <v>0</v>
      </c>
      <c r="Q89" s="29" t="str">
        <f t="shared" si="11"/>
        <v>-</v>
      </c>
      <c r="R89" s="22"/>
      <c r="S89" s="14"/>
    </row>
    <row r="90" spans="2:19" ht="14.25" hidden="1" customHeight="1" outlineLevel="1" x14ac:dyDescent="0.2">
      <c r="B90" s="15"/>
      <c r="C90" s="66"/>
      <c r="D90" s="58" t="s">
        <v>107</v>
      </c>
      <c r="E90" s="58"/>
      <c r="F90" s="28">
        <f>'Cal Sheet 1st year'!L37</f>
        <v>0</v>
      </c>
      <c r="G90" s="28">
        <f>'Cal Sheet 2nd year'!L35</f>
        <v>0</v>
      </c>
      <c r="H90" s="28">
        <f t="shared" si="6"/>
        <v>0</v>
      </c>
      <c r="I90" s="29" t="str">
        <f t="shared" si="7"/>
        <v>-</v>
      </c>
      <c r="J90" s="28" t="str">
        <f>'Cal Sheet 1st year'!M37</f>
        <v>-</v>
      </c>
      <c r="K90" s="28" t="str">
        <f>'Cal Sheet 2nd year'!M35</f>
        <v>-</v>
      </c>
      <c r="L90" s="28" t="str">
        <f t="shared" si="8"/>
        <v>-</v>
      </c>
      <c r="M90" s="29" t="str">
        <f t="shared" si="9"/>
        <v>-</v>
      </c>
      <c r="N90" s="28">
        <f>'Cal Sheet 1st year'!N37</f>
        <v>0</v>
      </c>
      <c r="O90" s="28">
        <f>'Cal Sheet 2nd year'!N35</f>
        <v>0</v>
      </c>
      <c r="P90" s="28">
        <f t="shared" si="10"/>
        <v>0</v>
      </c>
      <c r="Q90" s="29" t="str">
        <f t="shared" si="11"/>
        <v>-</v>
      </c>
      <c r="R90" s="22"/>
      <c r="S90" s="14"/>
    </row>
    <row r="91" spans="2:19" hidden="1" outlineLevel="1" x14ac:dyDescent="0.2">
      <c r="B91" s="15"/>
      <c r="C91" s="58" t="s">
        <v>31</v>
      </c>
      <c r="D91" s="58" t="s">
        <v>108</v>
      </c>
      <c r="E91" s="58"/>
      <c r="F91" s="28">
        <f>'Cal Sheet 1st year'!L41</f>
        <v>0</v>
      </c>
      <c r="G91" s="28">
        <f>'Cal Sheet 2nd year'!L36</f>
        <v>0</v>
      </c>
      <c r="H91" s="28">
        <f t="shared" si="6"/>
        <v>0</v>
      </c>
      <c r="I91" s="29" t="str">
        <f t="shared" si="7"/>
        <v>-</v>
      </c>
      <c r="J91" s="28" t="str">
        <f>'Cal Sheet 1st year'!M41</f>
        <v>-</v>
      </c>
      <c r="K91" s="28" t="str">
        <f>'Cal Sheet 2nd year'!M36</f>
        <v>-</v>
      </c>
      <c r="L91" s="28" t="str">
        <f t="shared" si="8"/>
        <v>-</v>
      </c>
      <c r="M91" s="29" t="str">
        <f t="shared" si="9"/>
        <v>-</v>
      </c>
      <c r="N91" s="28">
        <f>'Cal Sheet 1st year'!N41</f>
        <v>0</v>
      </c>
      <c r="O91" s="28">
        <f>'Cal Sheet 2nd year'!N36</f>
        <v>0</v>
      </c>
      <c r="P91" s="28">
        <f t="shared" si="10"/>
        <v>0</v>
      </c>
      <c r="Q91" s="29" t="str">
        <f t="shared" si="11"/>
        <v>-</v>
      </c>
      <c r="R91" s="22"/>
      <c r="S91" s="14"/>
    </row>
    <row r="92" spans="2:19" ht="14.25" hidden="1" customHeight="1" outlineLevel="1" x14ac:dyDescent="0.2">
      <c r="B92" s="15"/>
      <c r="C92" s="58"/>
      <c r="D92" s="58" t="s">
        <v>109</v>
      </c>
      <c r="E92" s="58"/>
      <c r="F92" s="28">
        <f>'Cal Sheet 1st year'!L42</f>
        <v>0</v>
      </c>
      <c r="G92" s="28">
        <f>'Cal Sheet 2nd year'!L42</f>
        <v>0</v>
      </c>
      <c r="H92" s="28">
        <f t="shared" si="6"/>
        <v>0</v>
      </c>
      <c r="I92" s="29" t="str">
        <f t="shared" si="7"/>
        <v>-</v>
      </c>
      <c r="J92" s="28">
        <f>'Cal Sheet 1st year'!M42</f>
        <v>0</v>
      </c>
      <c r="K92" s="28">
        <f>'Cal Sheet 2nd year'!M42</f>
        <v>0</v>
      </c>
      <c r="L92" s="28">
        <f t="shared" si="8"/>
        <v>0</v>
      </c>
      <c r="M92" s="29" t="str">
        <f t="shared" si="9"/>
        <v>-</v>
      </c>
      <c r="N92" s="28">
        <f>'Cal Sheet 1st year'!N42</f>
        <v>0</v>
      </c>
      <c r="O92" s="28">
        <f>'Cal Sheet 2nd year'!N42</f>
        <v>0</v>
      </c>
      <c r="P92" s="28">
        <f t="shared" si="10"/>
        <v>0</v>
      </c>
      <c r="Q92" s="29" t="str">
        <f t="shared" si="11"/>
        <v>-</v>
      </c>
      <c r="R92" s="22"/>
      <c r="S92" s="14"/>
    </row>
    <row r="93" spans="2:19" ht="14.25" hidden="1" customHeight="1" outlineLevel="1" x14ac:dyDescent="0.2">
      <c r="B93" s="15"/>
      <c r="C93" s="58"/>
      <c r="D93" s="58" t="s">
        <v>110</v>
      </c>
      <c r="E93" s="58"/>
      <c r="F93" s="28">
        <f>'Cal Sheet 1st year'!L43</f>
        <v>0</v>
      </c>
      <c r="G93" s="28">
        <f>'Cal Sheet 2nd year'!L43</f>
        <v>0</v>
      </c>
      <c r="H93" s="28">
        <f t="shared" si="6"/>
        <v>0</v>
      </c>
      <c r="I93" s="29" t="str">
        <f t="shared" si="7"/>
        <v>-</v>
      </c>
      <c r="J93" s="28">
        <f>'Cal Sheet 1st year'!M43</f>
        <v>0</v>
      </c>
      <c r="K93" s="28">
        <f>'Cal Sheet 2nd year'!M43</f>
        <v>0</v>
      </c>
      <c r="L93" s="28">
        <f t="shared" si="8"/>
        <v>0</v>
      </c>
      <c r="M93" s="29" t="str">
        <f t="shared" si="9"/>
        <v>-</v>
      </c>
      <c r="N93" s="28">
        <f>'Cal Sheet 1st year'!N43</f>
        <v>0</v>
      </c>
      <c r="O93" s="28">
        <f>'Cal Sheet 2nd year'!N43</f>
        <v>0</v>
      </c>
      <c r="P93" s="28">
        <f t="shared" si="10"/>
        <v>0</v>
      </c>
      <c r="Q93" s="29" t="str">
        <f t="shared" si="11"/>
        <v>-</v>
      </c>
      <c r="R93" s="22"/>
      <c r="S93" s="14"/>
    </row>
    <row r="94" spans="2:19" ht="14.25" hidden="1" customHeight="1" outlineLevel="1" x14ac:dyDescent="0.2">
      <c r="B94" s="15"/>
      <c r="C94" s="58" t="s">
        <v>39</v>
      </c>
      <c r="D94" s="58" t="s">
        <v>111</v>
      </c>
      <c r="E94" s="58"/>
      <c r="F94" s="28" t="str">
        <f>'Cal Sheet 1st year'!L44</f>
        <v>Total CO2 Emission</v>
      </c>
      <c r="G94" s="28" t="str">
        <f>'Cal Sheet 2nd year'!L44</f>
        <v>Total CO2 Emission</v>
      </c>
      <c r="H94" s="28" t="str">
        <f t="shared" si="6"/>
        <v>-</v>
      </c>
      <c r="I94" s="29" t="str">
        <f t="shared" si="7"/>
        <v>-</v>
      </c>
      <c r="J94" s="28" t="str">
        <f>'Cal Sheet 1st year'!M44</f>
        <v/>
      </c>
      <c r="K94" s="28">
        <f>'Cal Sheet 2nd year'!M44</f>
        <v>0</v>
      </c>
      <c r="L94" s="28" t="str">
        <f t="shared" si="8"/>
        <v>-</v>
      </c>
      <c r="M94" s="29" t="str">
        <f t="shared" si="9"/>
        <v>-</v>
      </c>
      <c r="N94" s="28" t="str">
        <f>'Cal Sheet 1st year'!N44</f>
        <v>t-CO2/y</v>
      </c>
      <c r="O94" s="28" t="str">
        <f>'Cal Sheet 2nd year'!N44</f>
        <v>t-CO2/y</v>
      </c>
      <c r="P94" s="28" t="str">
        <f t="shared" si="10"/>
        <v>-</v>
      </c>
      <c r="Q94" s="29" t="str">
        <f t="shared" si="11"/>
        <v>-</v>
      </c>
      <c r="R94" s="22"/>
      <c r="S94" s="14"/>
    </row>
    <row r="95" spans="2:19" hidden="1" outlineLevel="1" x14ac:dyDescent="0.2">
      <c r="B95" s="15"/>
      <c r="C95" s="58"/>
      <c r="D95" s="58" t="s">
        <v>112</v>
      </c>
      <c r="E95" s="58"/>
      <c r="F95" s="28" t="str">
        <f>'Cal Sheet 1st year'!L45</f>
        <v>Intensity</v>
      </c>
      <c r="G95" s="28" t="str">
        <f>'Cal Sheet 2nd year'!L45</f>
        <v>Intensity</v>
      </c>
      <c r="H95" s="28" t="str">
        <f t="shared" si="6"/>
        <v>-</v>
      </c>
      <c r="I95" s="29" t="str">
        <f t="shared" si="7"/>
        <v>-</v>
      </c>
      <c r="J95" s="28" t="str">
        <f>'Cal Sheet 1st year'!M45</f>
        <v/>
      </c>
      <c r="K95" s="28">
        <f>'Cal Sheet 2nd year'!M45</f>
        <v>0</v>
      </c>
      <c r="L95" s="28" t="str">
        <f t="shared" si="8"/>
        <v>-</v>
      </c>
      <c r="M95" s="29" t="str">
        <f t="shared" si="9"/>
        <v>-</v>
      </c>
      <c r="N95" s="28" t="str">
        <f>'Cal Sheet 1st year'!N45</f>
        <v>t-CO2/y/t-crude steel</v>
      </c>
      <c r="O95" s="28" t="str">
        <f>'Cal Sheet 2nd year'!N45</f>
        <v>t-CO2/y/t-crude steel</v>
      </c>
      <c r="P95" s="28" t="str">
        <f t="shared" si="10"/>
        <v>-</v>
      </c>
      <c r="Q95" s="29" t="str">
        <f t="shared" si="11"/>
        <v>-</v>
      </c>
      <c r="R95" s="22"/>
      <c r="S95" s="14"/>
    </row>
    <row r="96" spans="2:19" ht="14.25" hidden="1" customHeight="1" outlineLevel="1" x14ac:dyDescent="0.2">
      <c r="B96" s="15"/>
      <c r="C96" s="58"/>
      <c r="D96" s="58" t="s">
        <v>113</v>
      </c>
      <c r="E96" s="58"/>
      <c r="F96" s="28">
        <f>'Cal Sheet 1st year'!L46</f>
        <v>0</v>
      </c>
      <c r="G96" s="28">
        <f>'Cal Sheet 2nd year'!L46</f>
        <v>0</v>
      </c>
      <c r="H96" s="28">
        <f t="shared" si="6"/>
        <v>0</v>
      </c>
      <c r="I96" s="29" t="str">
        <f t="shared" si="7"/>
        <v>-</v>
      </c>
      <c r="J96" s="28">
        <f>'Cal Sheet 1st year'!M46</f>
        <v>0</v>
      </c>
      <c r="K96" s="28">
        <f>'Cal Sheet 2nd year'!M46</f>
        <v>0</v>
      </c>
      <c r="L96" s="28">
        <f t="shared" si="8"/>
        <v>0</v>
      </c>
      <c r="M96" s="29" t="str">
        <f t="shared" si="9"/>
        <v>-</v>
      </c>
      <c r="N96" s="28">
        <f>'Cal Sheet 1st year'!N46</f>
        <v>0</v>
      </c>
      <c r="O96" s="28">
        <f>'Cal Sheet 2nd year'!N46</f>
        <v>0</v>
      </c>
      <c r="P96" s="28">
        <f t="shared" si="10"/>
        <v>0</v>
      </c>
      <c r="Q96" s="29" t="str">
        <f t="shared" si="11"/>
        <v>-</v>
      </c>
      <c r="R96" s="22"/>
      <c r="S96" s="14"/>
    </row>
    <row r="97" spans="2:19" ht="14.25" hidden="1" customHeight="1" outlineLevel="1" x14ac:dyDescent="0.2">
      <c r="B97" s="15"/>
      <c r="C97" s="2" t="s">
        <v>114</v>
      </c>
      <c r="D97" s="58" t="s">
        <v>115</v>
      </c>
      <c r="E97" s="58"/>
      <c r="F97" s="28">
        <f>'Cal Sheet 1st year'!L47</f>
        <v>0</v>
      </c>
      <c r="G97" s="28">
        <f>'Cal Sheet 2nd year'!L47</f>
        <v>0</v>
      </c>
      <c r="H97" s="28">
        <f t="shared" si="6"/>
        <v>0</v>
      </c>
      <c r="I97" s="29" t="str">
        <f t="shared" si="7"/>
        <v>-</v>
      </c>
      <c r="J97" s="28">
        <f>'Cal Sheet 1st year'!M47</f>
        <v>0</v>
      </c>
      <c r="K97" s="28">
        <f>'Cal Sheet 2nd year'!M47</f>
        <v>0</v>
      </c>
      <c r="L97" s="28">
        <f t="shared" si="8"/>
        <v>0</v>
      </c>
      <c r="M97" s="29" t="str">
        <f t="shared" si="9"/>
        <v>-</v>
      </c>
      <c r="N97" s="28">
        <f>'Cal Sheet 1st year'!N47</f>
        <v>0</v>
      </c>
      <c r="O97" s="28">
        <f>'Cal Sheet 2nd year'!N47</f>
        <v>0</v>
      </c>
      <c r="P97" s="28">
        <f t="shared" si="10"/>
        <v>0</v>
      </c>
      <c r="Q97" s="29" t="str">
        <f t="shared" si="11"/>
        <v>-</v>
      </c>
      <c r="R97" s="22"/>
      <c r="S97" s="14"/>
    </row>
    <row r="98" spans="2:19" ht="7.5" hidden="1" customHeight="1" outlineLevel="1" x14ac:dyDescent="0.2">
      <c r="B98" s="15"/>
      <c r="C98" s="14"/>
      <c r="D98" s="14"/>
      <c r="E98" s="14"/>
      <c r="F98" s="14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20"/>
      <c r="S98" s="14"/>
    </row>
    <row r="99" spans="2:19" ht="7.5" hidden="1" customHeight="1" outlineLevel="1" x14ac:dyDescent="0.2">
      <c r="B99" s="32"/>
      <c r="C99" s="31"/>
      <c r="D99" s="31"/>
      <c r="E99" s="31"/>
      <c r="F99" s="31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33"/>
    </row>
    <row r="100" spans="2:19" ht="15.75" hidden="1" outlineLevel="1" x14ac:dyDescent="0.2">
      <c r="B100" s="32"/>
      <c r="C100" s="5" t="s">
        <v>146</v>
      </c>
      <c r="D100" s="14"/>
      <c r="E100" s="14"/>
      <c r="F100" s="14"/>
      <c r="G100" s="21"/>
      <c r="H100" s="21" t="s">
        <v>147</v>
      </c>
      <c r="I100" s="8"/>
      <c r="J100" s="8"/>
      <c r="K100" s="8"/>
      <c r="L100" s="8"/>
      <c r="M100" s="8"/>
      <c r="N100" s="8"/>
      <c r="O100" s="8"/>
      <c r="P100" s="8"/>
      <c r="Q100" s="8"/>
      <c r="R100" s="33"/>
    </row>
    <row r="101" spans="2:19" hidden="1" outlineLevel="1" x14ac:dyDescent="0.2">
      <c r="B101" s="32"/>
      <c r="C101" s="70" t="s">
        <v>120</v>
      </c>
      <c r="D101" s="71"/>
      <c r="E101" s="72"/>
      <c r="F101" s="67" t="s">
        <v>116</v>
      </c>
      <c r="G101" s="68"/>
      <c r="H101" s="68"/>
      <c r="I101" s="69"/>
      <c r="J101" s="67" t="s">
        <v>117</v>
      </c>
      <c r="K101" s="68"/>
      <c r="L101" s="68"/>
      <c r="M101" s="69"/>
      <c r="N101" s="67" t="s">
        <v>118</v>
      </c>
      <c r="O101" s="68"/>
      <c r="P101" s="68"/>
      <c r="Q101" s="69"/>
      <c r="R101" s="33"/>
    </row>
    <row r="102" spans="2:19" hidden="1" outlineLevel="1" x14ac:dyDescent="0.2">
      <c r="B102" s="32"/>
      <c r="C102" s="73"/>
      <c r="D102" s="74"/>
      <c r="E102" s="75"/>
      <c r="F102" s="16" t="s">
        <v>133</v>
      </c>
      <c r="G102" s="18" t="s">
        <v>134</v>
      </c>
      <c r="H102" s="59" t="s">
        <v>73</v>
      </c>
      <c r="I102" s="59" t="s">
        <v>129</v>
      </c>
      <c r="J102" s="16" t="s">
        <v>133</v>
      </c>
      <c r="K102" s="18" t="s">
        <v>134</v>
      </c>
      <c r="L102" s="59" t="s">
        <v>73</v>
      </c>
      <c r="M102" s="59" t="s">
        <v>130</v>
      </c>
      <c r="N102" s="16" t="s">
        <v>133</v>
      </c>
      <c r="O102" s="18" t="s">
        <v>134</v>
      </c>
      <c r="P102" s="59" t="s">
        <v>74</v>
      </c>
      <c r="Q102" s="59" t="s">
        <v>130</v>
      </c>
      <c r="R102" s="33"/>
    </row>
    <row r="103" spans="2:19" hidden="1" outlineLevel="1" x14ac:dyDescent="0.2">
      <c r="B103" s="32"/>
      <c r="C103" s="76"/>
      <c r="D103" s="77"/>
      <c r="E103" s="78"/>
      <c r="F103" s="23" t="str">
        <f>IF('Cal Sheet 1st year'!$F$2=0,"Year of", CONCATENATE("Year of ", 'Cal Sheet 1st year'!$F$2)
)</f>
        <v>Year of</v>
      </c>
      <c r="G103" s="23" t="str">
        <f>IF('Cal Sheet 2nd year'!$F$2=0,"Year of", CONCATENATE("Year of ", 'Cal Sheet 2nd year'!$F$2)
)</f>
        <v>Year of</v>
      </c>
      <c r="H103" s="60"/>
      <c r="I103" s="60"/>
      <c r="J103" s="23" t="str">
        <f>IF('Cal Sheet 1st year'!$F$2=0,"Year of", CONCATENATE("Year of ", 'Cal Sheet 1st year'!$F$2)
)</f>
        <v>Year of</v>
      </c>
      <c r="K103" s="23" t="str">
        <f>IF('Cal Sheet 2nd year'!$F$2=0,"Year of", CONCATENATE("Year of ", 'Cal Sheet 2nd year'!$F$2)
)</f>
        <v>Year of</v>
      </c>
      <c r="L103" s="60"/>
      <c r="M103" s="60"/>
      <c r="N103" s="23" t="str">
        <f>IF('Cal Sheet 1st year'!$F$2=0,"Year of", CONCATENATE("Year of ", 'Cal Sheet 1st year'!$F$2)
)</f>
        <v>Year of</v>
      </c>
      <c r="O103" s="23" t="str">
        <f>IF('Cal Sheet 2nd year'!$F$2=0,"Year of", CONCATENATE("Year of ", 'Cal Sheet 2nd year'!$F$2)
)</f>
        <v>Year of</v>
      </c>
      <c r="P103" s="60"/>
      <c r="Q103" s="60"/>
      <c r="R103" s="33"/>
    </row>
    <row r="104" spans="2:19" hidden="1" outlineLevel="1" x14ac:dyDescent="0.2">
      <c r="B104" s="32"/>
      <c r="C104" s="58" t="s">
        <v>1</v>
      </c>
      <c r="D104" s="58" t="s">
        <v>59</v>
      </c>
      <c r="E104" s="58"/>
      <c r="F104" s="38" t="str">
        <f>IF(IFERROR('Cal Sheet 1st year'!I7/'Cal Sheet 1st year'!$F$3, "-")=0, "-", IFERROR('Cal Sheet 1st year'!I7/'Cal Sheet 1st year'!$F$3, "-"))</f>
        <v>-</v>
      </c>
      <c r="G104" s="38" t="str">
        <f>IF(IFERROR('Cal Sheet 2nd year'!I7/'Cal Sheet 2nd year'!$F$3, "-")=0, "-", IFERROR('Cal Sheet 2nd year'!I7/'Cal Sheet 2nd year'!$F$3, "-"))</f>
        <v>-</v>
      </c>
      <c r="H104" s="38" t="str">
        <f>IFERROR(G104-F104, "-")</f>
        <v>-</v>
      </c>
      <c r="I104" s="29" t="str">
        <f>IFERROR((G104-F104)/F104, "-")</f>
        <v>-</v>
      </c>
      <c r="J104" s="38" t="str">
        <f>IF(IFERROR('Cal Sheet 1st year'!J7/'Cal Sheet 1st year'!$F$3, "-")=0, "-", IFERROR('Cal Sheet 1st year'!J7/'Cal Sheet 1st year'!$F$3, "-"))</f>
        <v>-</v>
      </c>
      <c r="K104" s="38" t="str">
        <f>IF(IFERROR('Cal Sheet 2nd year'!J7/'Cal Sheet 2nd year'!$F$3, "-")=0, "-", IFERROR('Cal Sheet 2nd year'!J7/'Cal Sheet 2nd year'!$F$3, "-"))</f>
        <v>-</v>
      </c>
      <c r="L104" s="38" t="str">
        <f t="shared" ref="L104:L139" si="12">IFERROR(K104-J104, "-")</f>
        <v>-</v>
      </c>
      <c r="M104" s="29" t="str">
        <f t="shared" ref="M104:M139" si="13">IFERROR((K104-J104)/J104, "-")</f>
        <v>-</v>
      </c>
      <c r="N104" s="38" t="str">
        <f>IF(IFERROR('Cal Sheet 1st year'!K7/'Cal Sheet 1st year'!$F$3, "-")=0, "-", IFERROR('Cal Sheet 1st year'!K7/'Cal Sheet 1st year'!$F$3, "-"))</f>
        <v>-</v>
      </c>
      <c r="O104" s="38" t="str">
        <f>IF(IFERROR('Cal Sheet 2nd year'!K7/'Cal Sheet 2nd year'!$F$3, "-")=0, "-", IFERROR('Cal Sheet 2nd year'!K7/'Cal Sheet 2nd year'!$F$3, "-"))</f>
        <v>-</v>
      </c>
      <c r="P104" s="38" t="str">
        <f t="shared" ref="P104:P139" si="14">IFERROR(O104-N104, "-")</f>
        <v>-</v>
      </c>
      <c r="Q104" s="29" t="str">
        <f t="shared" ref="Q104:Q139" si="15">IFERROR((O104-N104)/N104, "-")</f>
        <v>-</v>
      </c>
      <c r="R104" s="33"/>
    </row>
    <row r="105" spans="2:19" hidden="1" outlineLevel="1" x14ac:dyDescent="0.2">
      <c r="B105" s="32"/>
      <c r="C105" s="58"/>
      <c r="D105" s="58" t="s">
        <v>3</v>
      </c>
      <c r="E105" s="58"/>
      <c r="F105" s="38" t="str">
        <f>IF(IFERROR('Cal Sheet 1st year'!I8/'Cal Sheet 1st year'!$F$3, "-")=0, "-", IFERROR('Cal Sheet 1st year'!I8/'Cal Sheet 1st year'!$F$3, "-"))</f>
        <v>-</v>
      </c>
      <c r="G105" s="38" t="str">
        <f>IF(IFERROR('Cal Sheet 2nd year'!I8/'Cal Sheet 2nd year'!$F$3, "-")=0, "-", IFERROR('Cal Sheet 2nd year'!I8/'Cal Sheet 2nd year'!$F$3, "-"))</f>
        <v>-</v>
      </c>
      <c r="H105" s="38" t="str">
        <f t="shared" ref="H105:H139" si="16">IFERROR(G105-F105, "-")</f>
        <v>-</v>
      </c>
      <c r="I105" s="29" t="str">
        <f t="shared" ref="I105:I139" si="17">IFERROR((G105-F105)/F105, "-")</f>
        <v>-</v>
      </c>
      <c r="J105" s="38" t="str">
        <f>IF(IFERROR('Cal Sheet 1st year'!J8/'Cal Sheet 1st year'!$F$3, "-")=0, "-", IFERROR('Cal Sheet 1st year'!J8/'Cal Sheet 1st year'!$F$3, "-"))</f>
        <v>-</v>
      </c>
      <c r="K105" s="38" t="str">
        <f>IF(IFERROR('Cal Sheet 2nd year'!J8/'Cal Sheet 2nd year'!$F$3, "-")=0, "-", IFERROR('Cal Sheet 2nd year'!J8/'Cal Sheet 2nd year'!$F$3, "-"))</f>
        <v>-</v>
      </c>
      <c r="L105" s="38" t="str">
        <f t="shared" si="12"/>
        <v>-</v>
      </c>
      <c r="M105" s="29" t="str">
        <f t="shared" si="13"/>
        <v>-</v>
      </c>
      <c r="N105" s="38" t="str">
        <f>IF(IFERROR('Cal Sheet 1st year'!K8/'Cal Sheet 1st year'!$F$3, "-")=0, "-", IFERROR('Cal Sheet 1st year'!K8/'Cal Sheet 1st year'!$F$3, "-"))</f>
        <v>-</v>
      </c>
      <c r="O105" s="38" t="str">
        <f>IF(IFERROR('Cal Sheet 2nd year'!K8/'Cal Sheet 2nd year'!$F$3, "-")=0, "-", IFERROR('Cal Sheet 2nd year'!K8/'Cal Sheet 2nd year'!$F$3, "-"))</f>
        <v>-</v>
      </c>
      <c r="P105" s="38" t="str">
        <f t="shared" si="14"/>
        <v>-</v>
      </c>
      <c r="Q105" s="29" t="str">
        <f t="shared" si="15"/>
        <v>-</v>
      </c>
      <c r="R105" s="33"/>
    </row>
    <row r="106" spans="2:19" hidden="1" outlineLevel="1" x14ac:dyDescent="0.2">
      <c r="B106" s="32"/>
      <c r="C106" s="58"/>
      <c r="D106" s="58" t="s">
        <v>43</v>
      </c>
      <c r="E106" s="58"/>
      <c r="F106" s="38" t="str">
        <f>IF(IFERROR('Cal Sheet 1st year'!I9/'Cal Sheet 1st year'!$F$3, "-")=0, "-", IFERROR('Cal Sheet 1st year'!I9/'Cal Sheet 1st year'!$F$3, "-"))</f>
        <v>-</v>
      </c>
      <c r="G106" s="38" t="str">
        <f>IF(IFERROR('Cal Sheet 2nd year'!I9/'Cal Sheet 2nd year'!$F$3, "-")=0, "-", IFERROR('Cal Sheet 2nd year'!I9/'Cal Sheet 2nd year'!$F$3, "-"))</f>
        <v>-</v>
      </c>
      <c r="H106" s="38" t="str">
        <f t="shared" si="16"/>
        <v>-</v>
      </c>
      <c r="I106" s="29" t="str">
        <f t="shared" si="17"/>
        <v>-</v>
      </c>
      <c r="J106" s="38" t="str">
        <f>IF(IFERROR('Cal Sheet 1st year'!J9/'Cal Sheet 1st year'!$F$3, "-")=0, "-", IFERROR('Cal Sheet 1st year'!J9/'Cal Sheet 1st year'!$F$3, "-"))</f>
        <v>-</v>
      </c>
      <c r="K106" s="38" t="str">
        <f>IF(IFERROR('Cal Sheet 2nd year'!J9/'Cal Sheet 2nd year'!$F$3, "-")=0, "-", IFERROR('Cal Sheet 2nd year'!J9/'Cal Sheet 2nd year'!$F$3, "-"))</f>
        <v>-</v>
      </c>
      <c r="L106" s="38" t="str">
        <f t="shared" si="12"/>
        <v>-</v>
      </c>
      <c r="M106" s="29" t="str">
        <f t="shared" si="13"/>
        <v>-</v>
      </c>
      <c r="N106" s="38" t="str">
        <f>IF(IFERROR('Cal Sheet 1st year'!K9/'Cal Sheet 1st year'!$F$3, "-")=0, "-", IFERROR('Cal Sheet 1st year'!K9/'Cal Sheet 1st year'!$F$3, "-"))</f>
        <v>-</v>
      </c>
      <c r="O106" s="38" t="str">
        <f>IF(IFERROR('Cal Sheet 2nd year'!K9/'Cal Sheet 2nd year'!$F$3, "-")=0, "-", IFERROR('Cal Sheet 2nd year'!K9/'Cal Sheet 2nd year'!$F$3, "-"))</f>
        <v>-</v>
      </c>
      <c r="P106" s="38" t="str">
        <f t="shared" si="14"/>
        <v>-</v>
      </c>
      <c r="Q106" s="29" t="str">
        <f t="shared" si="15"/>
        <v>-</v>
      </c>
      <c r="R106" s="33"/>
    </row>
    <row r="107" spans="2:19" hidden="1" outlineLevel="1" x14ac:dyDescent="0.2">
      <c r="B107" s="32"/>
      <c r="C107" s="58"/>
      <c r="D107" s="58" t="s">
        <v>44</v>
      </c>
      <c r="E107" s="58"/>
      <c r="F107" s="38" t="str">
        <f>IF(IFERROR('Cal Sheet 1st year'!I10/'Cal Sheet 1st year'!$F$3, "-")=0, "-", IFERROR('Cal Sheet 1st year'!I10/'Cal Sheet 1st year'!$F$3, "-"))</f>
        <v>-</v>
      </c>
      <c r="G107" s="38" t="str">
        <f>IF(IFERROR('Cal Sheet 2nd year'!I10/'Cal Sheet 2nd year'!$F$3, "-")=0, "-", IFERROR('Cal Sheet 2nd year'!I10/'Cal Sheet 2nd year'!$F$3, "-"))</f>
        <v>-</v>
      </c>
      <c r="H107" s="38" t="str">
        <f t="shared" si="16"/>
        <v>-</v>
      </c>
      <c r="I107" s="29" t="str">
        <f t="shared" si="17"/>
        <v>-</v>
      </c>
      <c r="J107" s="38" t="str">
        <f>IF(IFERROR('Cal Sheet 1st year'!J10/'Cal Sheet 1st year'!$F$3, "-")=0, "-", IFERROR('Cal Sheet 1st year'!J10/'Cal Sheet 1st year'!$F$3, "-"))</f>
        <v>-</v>
      </c>
      <c r="K107" s="38" t="str">
        <f>IF(IFERROR('Cal Sheet 2nd year'!J10/'Cal Sheet 2nd year'!$F$3, "-")=0, "-", IFERROR('Cal Sheet 2nd year'!J10/'Cal Sheet 2nd year'!$F$3, "-"))</f>
        <v>-</v>
      </c>
      <c r="L107" s="38" t="str">
        <f t="shared" si="12"/>
        <v>-</v>
      </c>
      <c r="M107" s="29" t="str">
        <f t="shared" si="13"/>
        <v>-</v>
      </c>
      <c r="N107" s="38" t="str">
        <f>IF(IFERROR('Cal Sheet 1st year'!K10/'Cal Sheet 1st year'!$F$3, "-")=0, "-", IFERROR('Cal Sheet 1st year'!K10/'Cal Sheet 1st year'!$F$3, "-"))</f>
        <v>-</v>
      </c>
      <c r="O107" s="38" t="str">
        <f>IF(IFERROR('Cal Sheet 2nd year'!K10/'Cal Sheet 2nd year'!$F$3, "-")=0, "-", IFERROR('Cal Sheet 2nd year'!K10/'Cal Sheet 2nd year'!$F$3, "-"))</f>
        <v>-</v>
      </c>
      <c r="P107" s="38" t="str">
        <f t="shared" si="14"/>
        <v>-</v>
      </c>
      <c r="Q107" s="29" t="str">
        <f t="shared" si="15"/>
        <v>-</v>
      </c>
      <c r="R107" s="33"/>
    </row>
    <row r="108" spans="2:19" hidden="1" outlineLevel="1" x14ac:dyDescent="0.2">
      <c r="B108" s="32"/>
      <c r="C108" s="58" t="s">
        <v>45</v>
      </c>
      <c r="D108" s="58" t="s">
        <v>46</v>
      </c>
      <c r="E108" s="58"/>
      <c r="F108" s="38" t="str">
        <f>IF(IFERROR('Cal Sheet 1st year'!I11/'Cal Sheet 1st year'!$F$3, "-")=0, "-", IFERROR('Cal Sheet 1st year'!I11/'Cal Sheet 1st year'!$F$3, "-"))</f>
        <v>-</v>
      </c>
      <c r="G108" s="38" t="str">
        <f>IF(IFERROR('Cal Sheet 2nd year'!I11/'Cal Sheet 2nd year'!$F$3, "-")=0, "-", IFERROR('Cal Sheet 2nd year'!I11/'Cal Sheet 2nd year'!$F$3, "-"))</f>
        <v>-</v>
      </c>
      <c r="H108" s="38" t="str">
        <f t="shared" si="16"/>
        <v>-</v>
      </c>
      <c r="I108" s="29" t="str">
        <f t="shared" si="17"/>
        <v>-</v>
      </c>
      <c r="J108" s="38" t="str">
        <f>IF(IFERROR('Cal Sheet 1st year'!J11/'Cal Sheet 1st year'!$F$3, "-")=0, "-", IFERROR('Cal Sheet 1st year'!J11/'Cal Sheet 1st year'!$F$3, "-"))</f>
        <v>-</v>
      </c>
      <c r="K108" s="38" t="str">
        <f>IF(IFERROR('Cal Sheet 2nd year'!J11/'Cal Sheet 2nd year'!$F$3, "-")=0, "-", IFERROR('Cal Sheet 2nd year'!J11/'Cal Sheet 2nd year'!$F$3, "-"))</f>
        <v>-</v>
      </c>
      <c r="L108" s="38" t="str">
        <f t="shared" si="12"/>
        <v>-</v>
      </c>
      <c r="M108" s="29" t="str">
        <f t="shared" si="13"/>
        <v>-</v>
      </c>
      <c r="N108" s="38" t="str">
        <f>IF(IFERROR('Cal Sheet 1st year'!K11/'Cal Sheet 1st year'!$F$3, "-")=0, "-", IFERROR('Cal Sheet 1st year'!K11/'Cal Sheet 1st year'!$F$3, "-"))</f>
        <v>-</v>
      </c>
      <c r="O108" s="38" t="str">
        <f>IF(IFERROR('Cal Sheet 2nd year'!K11/'Cal Sheet 2nd year'!$F$3, "-")=0, "-", IFERROR('Cal Sheet 2nd year'!K11/'Cal Sheet 2nd year'!$F$3, "-"))</f>
        <v>-</v>
      </c>
      <c r="P108" s="38" t="str">
        <f t="shared" si="14"/>
        <v>-</v>
      </c>
      <c r="Q108" s="29" t="str">
        <f t="shared" si="15"/>
        <v>-</v>
      </c>
      <c r="R108" s="33"/>
    </row>
    <row r="109" spans="2:19" hidden="1" outlineLevel="1" x14ac:dyDescent="0.2">
      <c r="B109" s="32"/>
      <c r="C109" s="58"/>
      <c r="D109" s="58" t="s">
        <v>47</v>
      </c>
      <c r="E109" s="58"/>
      <c r="F109" s="38" t="str">
        <f>IF(IFERROR('Cal Sheet 1st year'!I12/'Cal Sheet 1st year'!$F$3, "-")=0, "-", IFERROR('Cal Sheet 1st year'!I12/'Cal Sheet 1st year'!$F$3, "-"))</f>
        <v>-</v>
      </c>
      <c r="G109" s="38" t="str">
        <f>IF(IFERROR('Cal Sheet 2nd year'!I12/'Cal Sheet 2nd year'!$F$3, "-")=0, "-", IFERROR('Cal Sheet 2nd year'!I12/'Cal Sheet 2nd year'!$F$3, "-"))</f>
        <v>-</v>
      </c>
      <c r="H109" s="38" t="str">
        <f t="shared" si="16"/>
        <v>-</v>
      </c>
      <c r="I109" s="29" t="str">
        <f t="shared" si="17"/>
        <v>-</v>
      </c>
      <c r="J109" s="38" t="str">
        <f>IF(IFERROR('Cal Sheet 1st year'!J12/'Cal Sheet 1st year'!$F$3, "-")=0, "-", IFERROR('Cal Sheet 1st year'!J12/'Cal Sheet 1st year'!$F$3, "-"))</f>
        <v>-</v>
      </c>
      <c r="K109" s="38" t="str">
        <f>IF(IFERROR('Cal Sheet 2nd year'!J12/'Cal Sheet 2nd year'!$F$3, "-")=0, "-", IFERROR('Cal Sheet 2nd year'!J12/'Cal Sheet 2nd year'!$F$3, "-"))</f>
        <v>-</v>
      </c>
      <c r="L109" s="38" t="str">
        <f t="shared" si="12"/>
        <v>-</v>
      </c>
      <c r="M109" s="29" t="str">
        <f t="shared" si="13"/>
        <v>-</v>
      </c>
      <c r="N109" s="38" t="str">
        <f>IF(IFERROR('Cal Sheet 1st year'!K12/'Cal Sheet 1st year'!$F$3, "-")=0, "-", IFERROR('Cal Sheet 1st year'!K12/'Cal Sheet 1st year'!$F$3, "-"))</f>
        <v>-</v>
      </c>
      <c r="O109" s="38" t="str">
        <f>IF(IFERROR('Cal Sheet 2nd year'!K12/'Cal Sheet 2nd year'!$F$3, "-")=0, "-", IFERROR('Cal Sheet 2nd year'!K12/'Cal Sheet 2nd year'!$F$3, "-"))</f>
        <v>-</v>
      </c>
      <c r="P109" s="38" t="str">
        <f t="shared" si="14"/>
        <v>-</v>
      </c>
      <c r="Q109" s="29" t="str">
        <f t="shared" si="15"/>
        <v>-</v>
      </c>
      <c r="R109" s="33"/>
    </row>
    <row r="110" spans="2:19" hidden="1" outlineLevel="1" x14ac:dyDescent="0.2">
      <c r="B110" s="32"/>
      <c r="C110" s="58"/>
      <c r="D110" s="58" t="s">
        <v>65</v>
      </c>
      <c r="E110" s="58"/>
      <c r="F110" s="38" t="str">
        <f>IF(IFERROR('Cal Sheet 1st year'!I14/'Cal Sheet 1st year'!$F$3, "-")=0, "-", IFERROR('Cal Sheet 1st year'!I14/'Cal Sheet 1st year'!$F$3, "-"))</f>
        <v>-</v>
      </c>
      <c r="G110" s="38" t="str">
        <f>IF(IFERROR('Cal Sheet 2nd year'!I13/'Cal Sheet 2nd year'!$F$3, "-")=0, "-", IFERROR('Cal Sheet 2nd year'!I13/'Cal Sheet 2nd year'!$F$3, "-"))</f>
        <v>-</v>
      </c>
      <c r="H110" s="38" t="str">
        <f t="shared" si="16"/>
        <v>-</v>
      </c>
      <c r="I110" s="29" t="str">
        <f t="shared" si="17"/>
        <v>-</v>
      </c>
      <c r="J110" s="38" t="str">
        <f>IF(IFERROR('Cal Sheet 1st year'!J14/'Cal Sheet 1st year'!$F$3, "-")=0, "-", IFERROR('Cal Sheet 1st year'!J14/'Cal Sheet 1st year'!$F$3, "-"))</f>
        <v>-</v>
      </c>
      <c r="K110" s="38" t="str">
        <f>IF(IFERROR('Cal Sheet 2nd year'!J13/'Cal Sheet 2nd year'!$F$3, "-")=0, "-", IFERROR('Cal Sheet 2nd year'!J13/'Cal Sheet 2nd year'!$F$3, "-"))</f>
        <v>-</v>
      </c>
      <c r="L110" s="38" t="str">
        <f t="shared" si="12"/>
        <v>-</v>
      </c>
      <c r="M110" s="29" t="str">
        <f t="shared" si="13"/>
        <v>-</v>
      </c>
      <c r="N110" s="38" t="str">
        <f>IF(IFERROR('Cal Sheet 1st year'!K14/'Cal Sheet 1st year'!$F$3, "-")=0, "-", IFERROR('Cal Sheet 1st year'!K14/'Cal Sheet 1st year'!$F$3, "-"))</f>
        <v>-</v>
      </c>
      <c r="O110" s="38" t="str">
        <f>IF(IFERROR('Cal Sheet 2nd year'!K13/'Cal Sheet 2nd year'!$F$3, "-")=0, "-", IFERROR('Cal Sheet 2nd year'!K13/'Cal Sheet 2nd year'!$F$3, "-"))</f>
        <v>-</v>
      </c>
      <c r="P110" s="38" t="str">
        <f t="shared" si="14"/>
        <v>-</v>
      </c>
      <c r="Q110" s="29" t="str">
        <f t="shared" si="15"/>
        <v>-</v>
      </c>
      <c r="R110" s="33"/>
    </row>
    <row r="111" spans="2:19" hidden="1" outlineLevel="1" x14ac:dyDescent="0.2">
      <c r="B111" s="32"/>
      <c r="C111" s="58"/>
      <c r="D111" s="58" t="s">
        <v>48</v>
      </c>
      <c r="E111" s="58"/>
      <c r="F111" s="38" t="str">
        <f>IF(IFERROR('Cal Sheet 1st year'!I15/'Cal Sheet 1st year'!$F$3, "-")=0, "-", IFERROR('Cal Sheet 1st year'!I15/'Cal Sheet 1st year'!$F$3, "-"))</f>
        <v>-</v>
      </c>
      <c r="G111" s="38" t="str">
        <f>IF(IFERROR('Cal Sheet 2nd year'!I14/'Cal Sheet 2nd year'!$F$3, "-")=0, "-", IFERROR('Cal Sheet 2nd year'!I14/'Cal Sheet 2nd year'!$F$3, "-"))</f>
        <v>-</v>
      </c>
      <c r="H111" s="38" t="str">
        <f t="shared" si="16"/>
        <v>-</v>
      </c>
      <c r="I111" s="29" t="str">
        <f t="shared" si="17"/>
        <v>-</v>
      </c>
      <c r="J111" s="38" t="str">
        <f>IF(IFERROR('Cal Sheet 1st year'!J15/'Cal Sheet 1st year'!$F$3, "-")=0, "-", IFERROR('Cal Sheet 1st year'!J15/'Cal Sheet 1st year'!$F$3, "-"))</f>
        <v>-</v>
      </c>
      <c r="K111" s="38" t="str">
        <f>IF(IFERROR('Cal Sheet 2nd year'!J14/'Cal Sheet 2nd year'!$F$3, "-")=0, "-", IFERROR('Cal Sheet 2nd year'!J14/'Cal Sheet 2nd year'!$F$3, "-"))</f>
        <v>-</v>
      </c>
      <c r="L111" s="38" t="str">
        <f t="shared" si="12"/>
        <v>-</v>
      </c>
      <c r="M111" s="29" t="str">
        <f t="shared" si="13"/>
        <v>-</v>
      </c>
      <c r="N111" s="38" t="str">
        <f>IF(IFERROR('Cal Sheet 1st year'!K15/'Cal Sheet 1st year'!$F$3, "-")=0, "-", IFERROR('Cal Sheet 1st year'!K15/'Cal Sheet 1st year'!$F$3, "-"))</f>
        <v>-</v>
      </c>
      <c r="O111" s="38" t="str">
        <f>IF(IFERROR('Cal Sheet 2nd year'!K14/'Cal Sheet 2nd year'!$F$3, "-")=0, "-", IFERROR('Cal Sheet 2nd year'!K14/'Cal Sheet 2nd year'!$F$3, "-"))</f>
        <v>-</v>
      </c>
      <c r="P111" s="38" t="str">
        <f t="shared" si="14"/>
        <v>-</v>
      </c>
      <c r="Q111" s="29" t="str">
        <f t="shared" si="15"/>
        <v>-</v>
      </c>
      <c r="R111" s="33"/>
    </row>
    <row r="112" spans="2:19" hidden="1" outlineLevel="1" x14ac:dyDescent="0.2">
      <c r="B112" s="32"/>
      <c r="C112" s="58" t="s">
        <v>66</v>
      </c>
      <c r="D112" s="58" t="s">
        <v>49</v>
      </c>
      <c r="E112" s="58"/>
      <c r="F112" s="38" t="str">
        <f>IF(IFERROR('Cal Sheet 1st year'!I16/'Cal Sheet 1st year'!$F$3, "-")=0, "-", IFERROR('Cal Sheet 1st year'!I16/'Cal Sheet 1st year'!$F$3, "-"))</f>
        <v>-</v>
      </c>
      <c r="G112" s="38" t="str">
        <f>IF(IFERROR('Cal Sheet 2nd year'!I15/'Cal Sheet 2nd year'!$F$3, "-")=0, "-", IFERROR('Cal Sheet 2nd year'!I15/'Cal Sheet 2nd year'!$F$3, "-"))</f>
        <v>-</v>
      </c>
      <c r="H112" s="38" t="str">
        <f t="shared" si="16"/>
        <v>-</v>
      </c>
      <c r="I112" s="29" t="str">
        <f t="shared" si="17"/>
        <v>-</v>
      </c>
      <c r="J112" s="38" t="str">
        <f>IF(IFERROR('Cal Sheet 1st year'!J16/'Cal Sheet 1st year'!$F$3, "-")=0, "-", IFERROR('Cal Sheet 1st year'!J16/'Cal Sheet 1st year'!$F$3, "-"))</f>
        <v>-</v>
      </c>
      <c r="K112" s="38" t="str">
        <f>IF(IFERROR('Cal Sheet 2nd year'!J15/'Cal Sheet 2nd year'!$F$3, "-")=0, "-", IFERROR('Cal Sheet 2nd year'!J15/'Cal Sheet 2nd year'!$F$3, "-"))</f>
        <v>-</v>
      </c>
      <c r="L112" s="38" t="str">
        <f t="shared" si="12"/>
        <v>-</v>
      </c>
      <c r="M112" s="29" t="str">
        <f t="shared" si="13"/>
        <v>-</v>
      </c>
      <c r="N112" s="38" t="str">
        <f>IF(IFERROR('Cal Sheet 1st year'!K16/'Cal Sheet 1st year'!$F$3, "-")=0, "-", IFERROR('Cal Sheet 1st year'!K16/'Cal Sheet 1st year'!$F$3, "-"))</f>
        <v>-</v>
      </c>
      <c r="O112" s="38" t="str">
        <f>IF(IFERROR('Cal Sheet 2nd year'!K15/'Cal Sheet 2nd year'!$F$3, "-")=0, "-", IFERROR('Cal Sheet 2nd year'!K15/'Cal Sheet 2nd year'!$F$3, "-"))</f>
        <v>-</v>
      </c>
      <c r="P112" s="38" t="str">
        <f t="shared" si="14"/>
        <v>-</v>
      </c>
      <c r="Q112" s="29" t="str">
        <f t="shared" si="15"/>
        <v>-</v>
      </c>
      <c r="R112" s="33"/>
    </row>
    <row r="113" spans="2:18" hidden="1" outlineLevel="1" x14ac:dyDescent="0.2">
      <c r="B113" s="32"/>
      <c r="C113" s="58"/>
      <c r="D113" s="58" t="s">
        <v>51</v>
      </c>
      <c r="E113" s="58"/>
      <c r="F113" s="38" t="str">
        <f>IF(IFERROR('Cal Sheet 1st year'!I17/'Cal Sheet 1st year'!$F$3, "-")=0, "-", IFERROR('Cal Sheet 1st year'!I17/'Cal Sheet 1st year'!$F$3, "-"))</f>
        <v>-</v>
      </c>
      <c r="G113" s="38" t="str">
        <f>IF(IFERROR('Cal Sheet 2nd year'!I16/'Cal Sheet 2nd year'!$F$3, "-")=0, "-", IFERROR('Cal Sheet 2nd year'!I16/'Cal Sheet 2nd year'!$F$3, "-"))</f>
        <v>-</v>
      </c>
      <c r="H113" s="38" t="str">
        <f t="shared" si="16"/>
        <v>-</v>
      </c>
      <c r="I113" s="29" t="str">
        <f t="shared" si="17"/>
        <v>-</v>
      </c>
      <c r="J113" s="38" t="str">
        <f>IF(IFERROR('Cal Sheet 1st year'!J17/'Cal Sheet 1st year'!$F$3, "-")=0, "-", IFERROR('Cal Sheet 1st year'!J17/'Cal Sheet 1st year'!$F$3, "-"))</f>
        <v>-</v>
      </c>
      <c r="K113" s="38" t="str">
        <f>IF(IFERROR('Cal Sheet 2nd year'!J16/'Cal Sheet 2nd year'!$F$3, "-")=0, "-", IFERROR('Cal Sheet 2nd year'!J16/'Cal Sheet 2nd year'!$F$3, "-"))</f>
        <v>-</v>
      </c>
      <c r="L113" s="38" t="str">
        <f t="shared" si="12"/>
        <v>-</v>
      </c>
      <c r="M113" s="29" t="str">
        <f t="shared" si="13"/>
        <v>-</v>
      </c>
      <c r="N113" s="38" t="str">
        <f>IF(IFERROR('Cal Sheet 1st year'!K17/'Cal Sheet 1st year'!$F$3, "-")=0, "-", IFERROR('Cal Sheet 1st year'!K17/'Cal Sheet 1st year'!$F$3, "-"))</f>
        <v>-</v>
      </c>
      <c r="O113" s="38" t="str">
        <f>IF(IFERROR('Cal Sheet 2nd year'!K16/'Cal Sheet 2nd year'!$F$3, "-")=0, "-", IFERROR('Cal Sheet 2nd year'!K16/'Cal Sheet 2nd year'!$F$3, "-"))</f>
        <v>-</v>
      </c>
      <c r="P113" s="38" t="str">
        <f t="shared" si="14"/>
        <v>-</v>
      </c>
      <c r="Q113" s="29" t="str">
        <f t="shared" si="15"/>
        <v>-</v>
      </c>
      <c r="R113" s="33"/>
    </row>
    <row r="114" spans="2:18" hidden="1" outlineLevel="1" x14ac:dyDescent="0.2">
      <c r="B114" s="32"/>
      <c r="C114" s="58"/>
      <c r="D114" s="58" t="s">
        <v>8</v>
      </c>
      <c r="E114" s="58"/>
      <c r="F114" s="38" t="str">
        <f>IF(IFERROR('Cal Sheet 1st year'!I18/'Cal Sheet 1st year'!$F$3, "-")=0, "-", IFERROR('Cal Sheet 1st year'!I18/'Cal Sheet 1st year'!$F$3, "-"))</f>
        <v>-</v>
      </c>
      <c r="G114" s="38" t="str">
        <f>IF(IFERROR('Cal Sheet 2nd year'!I17/'Cal Sheet 2nd year'!$F$3, "-")=0, "-", IFERROR('Cal Sheet 2nd year'!I17/'Cal Sheet 2nd year'!$F$3, "-"))</f>
        <v>-</v>
      </c>
      <c r="H114" s="38" t="str">
        <f t="shared" si="16"/>
        <v>-</v>
      </c>
      <c r="I114" s="29" t="str">
        <f t="shared" si="17"/>
        <v>-</v>
      </c>
      <c r="J114" s="38" t="str">
        <f>IF(IFERROR('Cal Sheet 1st year'!J18/'Cal Sheet 1st year'!$F$3, "-")=0, "-", IFERROR('Cal Sheet 1st year'!J18/'Cal Sheet 1st year'!$F$3, "-"))</f>
        <v>-</v>
      </c>
      <c r="K114" s="38" t="str">
        <f>IF(IFERROR('Cal Sheet 2nd year'!J17/'Cal Sheet 2nd year'!$F$3, "-")=0, "-", IFERROR('Cal Sheet 2nd year'!J17/'Cal Sheet 2nd year'!$F$3, "-"))</f>
        <v>-</v>
      </c>
      <c r="L114" s="38" t="str">
        <f t="shared" si="12"/>
        <v>-</v>
      </c>
      <c r="M114" s="29" t="str">
        <f t="shared" si="13"/>
        <v>-</v>
      </c>
      <c r="N114" s="38" t="str">
        <f>IF(IFERROR('Cal Sheet 1st year'!K18/'Cal Sheet 1st year'!$F$3, "-")=0, "-", IFERROR('Cal Sheet 1st year'!K18/'Cal Sheet 1st year'!$F$3, "-"))</f>
        <v>-</v>
      </c>
      <c r="O114" s="38" t="str">
        <f>IF(IFERROR('Cal Sheet 2nd year'!K17/'Cal Sheet 2nd year'!$F$3, "-")=0, "-", IFERROR('Cal Sheet 2nd year'!K17/'Cal Sheet 2nd year'!$F$3, "-"))</f>
        <v>-</v>
      </c>
      <c r="P114" s="38" t="str">
        <f t="shared" si="14"/>
        <v>-</v>
      </c>
      <c r="Q114" s="29" t="str">
        <f t="shared" si="15"/>
        <v>-</v>
      </c>
      <c r="R114" s="33"/>
    </row>
    <row r="115" spans="2:18" hidden="1" outlineLevel="1" x14ac:dyDescent="0.2">
      <c r="B115" s="32"/>
      <c r="C115" s="58"/>
      <c r="D115" s="58" t="s">
        <v>9</v>
      </c>
      <c r="E115" s="58"/>
      <c r="F115" s="38" t="str">
        <f>IF(IFERROR('Cal Sheet 1st year'!I19/'Cal Sheet 1st year'!$F$3, "-")=0, "-", IFERROR('Cal Sheet 1st year'!I19/'Cal Sheet 1st year'!$F$3, "-"))</f>
        <v>-</v>
      </c>
      <c r="G115" s="38" t="str">
        <f>IF(IFERROR('Cal Sheet 2nd year'!I18/'Cal Sheet 2nd year'!$F$3, "-")=0, "-", IFERROR('Cal Sheet 2nd year'!I18/'Cal Sheet 2nd year'!$F$3, "-"))</f>
        <v>-</v>
      </c>
      <c r="H115" s="38" t="str">
        <f t="shared" si="16"/>
        <v>-</v>
      </c>
      <c r="I115" s="29" t="str">
        <f t="shared" si="17"/>
        <v>-</v>
      </c>
      <c r="J115" s="38" t="str">
        <f>IF(IFERROR('Cal Sheet 1st year'!J19/'Cal Sheet 1st year'!$F$3, "-")=0, "-", IFERROR('Cal Sheet 1st year'!J19/'Cal Sheet 1st year'!$F$3, "-"))</f>
        <v>-</v>
      </c>
      <c r="K115" s="38" t="str">
        <f>IF(IFERROR('Cal Sheet 2nd year'!J18/'Cal Sheet 2nd year'!$F$3, "-")=0, "-", IFERROR('Cal Sheet 2nd year'!J18/'Cal Sheet 2nd year'!$F$3, "-"))</f>
        <v>-</v>
      </c>
      <c r="L115" s="38" t="str">
        <f t="shared" si="12"/>
        <v>-</v>
      </c>
      <c r="M115" s="29" t="str">
        <f t="shared" si="13"/>
        <v>-</v>
      </c>
      <c r="N115" s="38" t="str">
        <f>IF(IFERROR('Cal Sheet 1st year'!K19/'Cal Sheet 1st year'!$F$3, "-")=0, "-", IFERROR('Cal Sheet 1st year'!K19/'Cal Sheet 1st year'!$F$3, "-"))</f>
        <v>-</v>
      </c>
      <c r="O115" s="38" t="str">
        <f>IF(IFERROR('Cal Sheet 2nd year'!K18/'Cal Sheet 2nd year'!$F$3, "-")=0, "-", IFERROR('Cal Sheet 2nd year'!K18/'Cal Sheet 2nd year'!$F$3, "-"))</f>
        <v>-</v>
      </c>
      <c r="P115" s="38" t="str">
        <f t="shared" si="14"/>
        <v>-</v>
      </c>
      <c r="Q115" s="29" t="str">
        <f t="shared" si="15"/>
        <v>-</v>
      </c>
      <c r="R115" s="33"/>
    </row>
    <row r="116" spans="2:18" hidden="1" outlineLevel="1" x14ac:dyDescent="0.2">
      <c r="B116" s="32"/>
      <c r="C116" s="58"/>
      <c r="D116" s="58" t="s">
        <v>11</v>
      </c>
      <c r="E116" s="58"/>
      <c r="F116" s="38" t="str">
        <f>IF(IFERROR('Cal Sheet 1st year'!I20/'Cal Sheet 1st year'!$F$3, "-")=0, "-", IFERROR('Cal Sheet 1st year'!I20/'Cal Sheet 1st year'!$F$3, "-"))</f>
        <v>-</v>
      </c>
      <c r="G116" s="38" t="str">
        <f>IF(IFERROR('Cal Sheet 2nd year'!I19/'Cal Sheet 2nd year'!$F$3, "-")=0, "-", IFERROR('Cal Sheet 2nd year'!I19/'Cal Sheet 2nd year'!$F$3, "-"))</f>
        <v>-</v>
      </c>
      <c r="H116" s="38" t="str">
        <f t="shared" si="16"/>
        <v>-</v>
      </c>
      <c r="I116" s="29" t="str">
        <f t="shared" si="17"/>
        <v>-</v>
      </c>
      <c r="J116" s="38" t="str">
        <f>IF(IFERROR('Cal Sheet 1st year'!J20/'Cal Sheet 1st year'!$F$3, "-")=0, "-", IFERROR('Cal Sheet 1st year'!J20/'Cal Sheet 1st year'!$F$3, "-"))</f>
        <v>-</v>
      </c>
      <c r="K116" s="38" t="str">
        <f>IF(IFERROR('Cal Sheet 2nd year'!J19/'Cal Sheet 2nd year'!$F$3, "-")=0, "-", IFERROR('Cal Sheet 2nd year'!J19/'Cal Sheet 2nd year'!$F$3, "-"))</f>
        <v>-</v>
      </c>
      <c r="L116" s="38" t="str">
        <f t="shared" si="12"/>
        <v>-</v>
      </c>
      <c r="M116" s="29" t="str">
        <f t="shared" si="13"/>
        <v>-</v>
      </c>
      <c r="N116" s="38" t="str">
        <f>IF(IFERROR('Cal Sheet 1st year'!K20/'Cal Sheet 1st year'!$F$3, "-")=0, "-", IFERROR('Cal Sheet 1st year'!K20/'Cal Sheet 1st year'!$F$3, "-"))</f>
        <v>-</v>
      </c>
      <c r="O116" s="38" t="str">
        <f>IF(IFERROR('Cal Sheet 2nd year'!K19/'Cal Sheet 2nd year'!$F$3, "-")=0, "-", IFERROR('Cal Sheet 2nd year'!K19/'Cal Sheet 2nd year'!$F$3, "-"))</f>
        <v>-</v>
      </c>
      <c r="P116" s="38" t="str">
        <f t="shared" si="14"/>
        <v>-</v>
      </c>
      <c r="Q116" s="29" t="str">
        <f t="shared" si="15"/>
        <v>-</v>
      </c>
      <c r="R116" s="33"/>
    </row>
    <row r="117" spans="2:18" hidden="1" outlineLevel="1" x14ac:dyDescent="0.2">
      <c r="B117" s="32"/>
      <c r="C117" s="58"/>
      <c r="D117" s="58" t="s">
        <v>13</v>
      </c>
      <c r="E117" s="58"/>
      <c r="F117" s="38" t="str">
        <f>IF(IFERROR('Cal Sheet 1st year'!I21/'Cal Sheet 1st year'!$F$3, "-")=0, "-", IFERROR('Cal Sheet 1st year'!I21/'Cal Sheet 1st year'!$F$3, "-"))</f>
        <v>-</v>
      </c>
      <c r="G117" s="38" t="str">
        <f>IF(IFERROR('Cal Sheet 2nd year'!I20/'Cal Sheet 2nd year'!$F$3, "-")=0, "-", IFERROR('Cal Sheet 2nd year'!I20/'Cal Sheet 2nd year'!$F$3, "-"))</f>
        <v>-</v>
      </c>
      <c r="H117" s="38" t="str">
        <f t="shared" si="16"/>
        <v>-</v>
      </c>
      <c r="I117" s="29" t="str">
        <f t="shared" si="17"/>
        <v>-</v>
      </c>
      <c r="J117" s="38" t="str">
        <f>IF(IFERROR('Cal Sheet 1st year'!J21/'Cal Sheet 1st year'!$F$3, "-")=0, "-", IFERROR('Cal Sheet 1st year'!J21/'Cal Sheet 1st year'!$F$3, "-"))</f>
        <v>-</v>
      </c>
      <c r="K117" s="38" t="str">
        <f>IF(IFERROR('Cal Sheet 2nd year'!J20/'Cal Sheet 2nd year'!$F$3, "-")=0, "-", IFERROR('Cal Sheet 2nd year'!J20/'Cal Sheet 2nd year'!$F$3, "-"))</f>
        <v>-</v>
      </c>
      <c r="L117" s="38" t="str">
        <f t="shared" si="12"/>
        <v>-</v>
      </c>
      <c r="M117" s="29" t="str">
        <f t="shared" si="13"/>
        <v>-</v>
      </c>
      <c r="N117" s="38" t="str">
        <f>IF(IFERROR('Cal Sheet 1st year'!K21/'Cal Sheet 1st year'!$F$3, "-")=0, "-", IFERROR('Cal Sheet 1st year'!K21/'Cal Sheet 1st year'!$F$3, "-"))</f>
        <v>-</v>
      </c>
      <c r="O117" s="38" t="str">
        <f>IF(IFERROR('Cal Sheet 2nd year'!K20/'Cal Sheet 2nd year'!$F$3, "-")=0, "-", IFERROR('Cal Sheet 2nd year'!K20/'Cal Sheet 2nd year'!$F$3, "-"))</f>
        <v>-</v>
      </c>
      <c r="P117" s="38" t="str">
        <f t="shared" si="14"/>
        <v>-</v>
      </c>
      <c r="Q117" s="29" t="str">
        <f t="shared" si="15"/>
        <v>-</v>
      </c>
      <c r="R117" s="33"/>
    </row>
    <row r="118" spans="2:18" hidden="1" outlineLevel="1" x14ac:dyDescent="0.2">
      <c r="B118" s="32"/>
      <c r="C118" s="58" t="s">
        <v>14</v>
      </c>
      <c r="D118" s="58" t="s">
        <v>15</v>
      </c>
      <c r="E118" s="58"/>
      <c r="F118" s="38" t="str">
        <f>IF(IFERROR('Cal Sheet 1st year'!I22/'Cal Sheet 1st year'!$F$3, "-")=0, "-", IFERROR('Cal Sheet 1st year'!I22/'Cal Sheet 1st year'!$F$3, "-"))</f>
        <v>-</v>
      </c>
      <c r="G118" s="38" t="str">
        <f>IF(IFERROR('Cal Sheet 2nd year'!I21/'Cal Sheet 2nd year'!$F$3, "-")=0, "-", IFERROR('Cal Sheet 2nd year'!I21/'Cal Sheet 2nd year'!$F$3, "-"))</f>
        <v>-</v>
      </c>
      <c r="H118" s="38" t="str">
        <f t="shared" si="16"/>
        <v>-</v>
      </c>
      <c r="I118" s="29" t="str">
        <f t="shared" si="17"/>
        <v>-</v>
      </c>
      <c r="J118" s="38" t="str">
        <f>IF(IFERROR('Cal Sheet 1st year'!J22/'Cal Sheet 1st year'!$F$3, "-")=0, "-", IFERROR('Cal Sheet 1st year'!J22/'Cal Sheet 1st year'!$F$3, "-"))</f>
        <v>-</v>
      </c>
      <c r="K118" s="38" t="str">
        <f>IF(IFERROR('Cal Sheet 2nd year'!J21/'Cal Sheet 2nd year'!$F$3, "-")=0, "-", IFERROR('Cal Sheet 2nd year'!J21/'Cal Sheet 2nd year'!$F$3, "-"))</f>
        <v>-</v>
      </c>
      <c r="L118" s="38" t="str">
        <f t="shared" si="12"/>
        <v>-</v>
      </c>
      <c r="M118" s="29" t="str">
        <f t="shared" si="13"/>
        <v>-</v>
      </c>
      <c r="N118" s="38" t="str">
        <f>IF(IFERROR('Cal Sheet 1st year'!K22/'Cal Sheet 1st year'!$F$3, "-")=0, "-", IFERROR('Cal Sheet 1st year'!K22/'Cal Sheet 1st year'!$F$3, "-"))</f>
        <v>-</v>
      </c>
      <c r="O118" s="38" t="str">
        <f>IF(IFERROR('Cal Sheet 2nd year'!K21/'Cal Sheet 2nd year'!$F$3, "-")=0, "-", IFERROR('Cal Sheet 2nd year'!K21/'Cal Sheet 2nd year'!$F$3, "-"))</f>
        <v>-</v>
      </c>
      <c r="P118" s="38" t="str">
        <f t="shared" si="14"/>
        <v>-</v>
      </c>
      <c r="Q118" s="29" t="str">
        <f t="shared" si="15"/>
        <v>-</v>
      </c>
      <c r="R118" s="33"/>
    </row>
    <row r="119" spans="2:18" hidden="1" outlineLevel="1" x14ac:dyDescent="0.2">
      <c r="B119" s="32"/>
      <c r="C119" s="58"/>
      <c r="D119" s="58" t="s">
        <v>52</v>
      </c>
      <c r="E119" s="58"/>
      <c r="F119" s="38" t="str">
        <f>IF(IFERROR('Cal Sheet 1st year'!I23/'Cal Sheet 1st year'!$F$3, "-")=0, "-", IFERROR('Cal Sheet 1st year'!I23/'Cal Sheet 1st year'!$F$3, "-"))</f>
        <v>-</v>
      </c>
      <c r="G119" s="38" t="str">
        <f>IF(IFERROR('Cal Sheet 2nd year'!I22/'Cal Sheet 2nd year'!$F$3, "-")=0, "-", IFERROR('Cal Sheet 2nd year'!I22/'Cal Sheet 2nd year'!$F$3, "-"))</f>
        <v>-</v>
      </c>
      <c r="H119" s="38" t="str">
        <f t="shared" si="16"/>
        <v>-</v>
      </c>
      <c r="I119" s="29" t="str">
        <f t="shared" si="17"/>
        <v>-</v>
      </c>
      <c r="J119" s="38" t="str">
        <f>IF(IFERROR('Cal Sheet 1st year'!J23/'Cal Sheet 1st year'!$F$3, "-")=0, "-", IFERROR('Cal Sheet 1st year'!J23/'Cal Sheet 1st year'!$F$3, "-"))</f>
        <v>-</v>
      </c>
      <c r="K119" s="38" t="str">
        <f>IF(IFERROR('Cal Sheet 2nd year'!J22/'Cal Sheet 2nd year'!$F$3, "-")=0, "-", IFERROR('Cal Sheet 2nd year'!J22/'Cal Sheet 2nd year'!$F$3, "-"))</f>
        <v>-</v>
      </c>
      <c r="L119" s="38" t="str">
        <f t="shared" si="12"/>
        <v>-</v>
      </c>
      <c r="M119" s="29" t="str">
        <f t="shared" si="13"/>
        <v>-</v>
      </c>
      <c r="N119" s="38" t="str">
        <f>IF(IFERROR('Cal Sheet 1st year'!K23/'Cal Sheet 1st year'!$F$3, "-")=0, "-", IFERROR('Cal Sheet 1st year'!K23/'Cal Sheet 1st year'!$F$3, "-"))</f>
        <v>-</v>
      </c>
      <c r="O119" s="38" t="str">
        <f>IF(IFERROR('Cal Sheet 2nd year'!K22/'Cal Sheet 2nd year'!$F$3, "-")=0, "-", IFERROR('Cal Sheet 2nd year'!K22/'Cal Sheet 2nd year'!$F$3, "-"))</f>
        <v>-</v>
      </c>
      <c r="P119" s="38" t="str">
        <f t="shared" si="14"/>
        <v>-</v>
      </c>
      <c r="Q119" s="29" t="str">
        <f t="shared" si="15"/>
        <v>-</v>
      </c>
      <c r="R119" s="33"/>
    </row>
    <row r="120" spans="2:18" hidden="1" outlineLevel="1" x14ac:dyDescent="0.2">
      <c r="B120" s="32"/>
      <c r="C120" s="58"/>
      <c r="D120" s="58" t="s">
        <v>53</v>
      </c>
      <c r="E120" s="58"/>
      <c r="F120" s="38" t="str">
        <f>IF(IFERROR('Cal Sheet 1st year'!I24/'Cal Sheet 1st year'!$F$3, "-")=0, "-", IFERROR('Cal Sheet 1st year'!I24/'Cal Sheet 1st year'!$F$3, "-"))</f>
        <v>-</v>
      </c>
      <c r="G120" s="38" t="str">
        <f>IF(IFERROR('Cal Sheet 2nd year'!I23/'Cal Sheet 2nd year'!$F$3, "-")=0, "-", IFERROR('Cal Sheet 2nd year'!I23/'Cal Sheet 2nd year'!$F$3, "-"))</f>
        <v>-</v>
      </c>
      <c r="H120" s="38" t="str">
        <f t="shared" si="16"/>
        <v>-</v>
      </c>
      <c r="I120" s="29" t="str">
        <f t="shared" si="17"/>
        <v>-</v>
      </c>
      <c r="J120" s="38" t="str">
        <f>IF(IFERROR('Cal Sheet 1st year'!J24/'Cal Sheet 1st year'!$F$3, "-")=0, "-", IFERROR('Cal Sheet 1st year'!J24/'Cal Sheet 1st year'!$F$3, "-"))</f>
        <v>-</v>
      </c>
      <c r="K120" s="38" t="str">
        <f>IF(IFERROR('Cal Sheet 2nd year'!J23/'Cal Sheet 2nd year'!$F$3, "-")=0, "-", IFERROR('Cal Sheet 2nd year'!J23/'Cal Sheet 2nd year'!$F$3, "-"))</f>
        <v>-</v>
      </c>
      <c r="L120" s="38" t="str">
        <f t="shared" si="12"/>
        <v>-</v>
      </c>
      <c r="M120" s="29" t="str">
        <f t="shared" si="13"/>
        <v>-</v>
      </c>
      <c r="N120" s="38" t="str">
        <f>IF(IFERROR('Cal Sheet 1st year'!K24/'Cal Sheet 1st year'!$F$3, "-")=0, "-", IFERROR('Cal Sheet 1st year'!K24/'Cal Sheet 1st year'!$F$3, "-"))</f>
        <v>-</v>
      </c>
      <c r="O120" s="38" t="str">
        <f>IF(IFERROR('Cal Sheet 2nd year'!K23/'Cal Sheet 2nd year'!$F$3, "-")=0, "-", IFERROR('Cal Sheet 2nd year'!K23/'Cal Sheet 2nd year'!$F$3, "-"))</f>
        <v>-</v>
      </c>
      <c r="P120" s="38" t="str">
        <f t="shared" si="14"/>
        <v>-</v>
      </c>
      <c r="Q120" s="29" t="str">
        <f t="shared" si="15"/>
        <v>-</v>
      </c>
      <c r="R120" s="33"/>
    </row>
    <row r="121" spans="2:18" hidden="1" outlineLevel="1" x14ac:dyDescent="0.2">
      <c r="B121" s="32"/>
      <c r="C121" s="58"/>
      <c r="D121" s="58" t="s">
        <v>54</v>
      </c>
      <c r="E121" s="58"/>
      <c r="F121" s="38" t="str">
        <f>IF(IFERROR('Cal Sheet 1st year'!I25/'Cal Sheet 1st year'!$F$3, "-")=0, "-", IFERROR('Cal Sheet 1st year'!I25/'Cal Sheet 1st year'!$F$3, "-"))</f>
        <v>-</v>
      </c>
      <c r="G121" s="38" t="str">
        <f>IF(IFERROR('Cal Sheet 2nd year'!I24/'Cal Sheet 2nd year'!$F$3, "-")=0, "-", IFERROR('Cal Sheet 2nd year'!I24/'Cal Sheet 2nd year'!$F$3, "-"))</f>
        <v>-</v>
      </c>
      <c r="H121" s="38" t="str">
        <f t="shared" si="16"/>
        <v>-</v>
      </c>
      <c r="I121" s="29" t="str">
        <f t="shared" si="17"/>
        <v>-</v>
      </c>
      <c r="J121" s="38" t="str">
        <f>IF(IFERROR('Cal Sheet 1st year'!J25/'Cal Sheet 1st year'!$F$3, "-")=0, "-", IFERROR('Cal Sheet 1st year'!J25/'Cal Sheet 1st year'!$F$3, "-"))</f>
        <v>-</v>
      </c>
      <c r="K121" s="38" t="str">
        <f>IF(IFERROR('Cal Sheet 2nd year'!J24/'Cal Sheet 2nd year'!$F$3, "-")=0, "-", IFERROR('Cal Sheet 2nd year'!J24/'Cal Sheet 2nd year'!$F$3, "-"))</f>
        <v>-</v>
      </c>
      <c r="L121" s="38" t="str">
        <f t="shared" si="12"/>
        <v>-</v>
      </c>
      <c r="M121" s="29" t="str">
        <f t="shared" si="13"/>
        <v>-</v>
      </c>
      <c r="N121" s="38" t="str">
        <f>IF(IFERROR('Cal Sheet 1st year'!K25/'Cal Sheet 1st year'!$F$3, "-")=0, "-", IFERROR('Cal Sheet 1st year'!K25/'Cal Sheet 1st year'!$F$3, "-"))</f>
        <v>-</v>
      </c>
      <c r="O121" s="38" t="str">
        <f>IF(IFERROR('Cal Sheet 2nd year'!K24/'Cal Sheet 2nd year'!$F$3, "-")=0, "-", IFERROR('Cal Sheet 2nd year'!K24/'Cal Sheet 2nd year'!$F$3, "-"))</f>
        <v>-</v>
      </c>
      <c r="P121" s="38" t="str">
        <f t="shared" si="14"/>
        <v>-</v>
      </c>
      <c r="Q121" s="29" t="str">
        <f t="shared" si="15"/>
        <v>-</v>
      </c>
      <c r="R121" s="33"/>
    </row>
    <row r="122" spans="2:18" hidden="1" outlineLevel="1" x14ac:dyDescent="0.2">
      <c r="B122" s="32"/>
      <c r="C122" s="58"/>
      <c r="D122" s="58" t="s">
        <v>67</v>
      </c>
      <c r="E122" s="58"/>
      <c r="F122" s="38" t="str">
        <f>IF(IFERROR('Cal Sheet 1st year'!I26/'Cal Sheet 1st year'!$F$3, "-")=0, "-", IFERROR('Cal Sheet 1st year'!I26/'Cal Sheet 1st year'!$F$3, "-"))</f>
        <v>-</v>
      </c>
      <c r="G122" s="38" t="str">
        <f>IF(IFERROR('Cal Sheet 2nd year'!I25/'Cal Sheet 2nd year'!$F$3, "-")=0, "-", IFERROR('Cal Sheet 2nd year'!I25/'Cal Sheet 2nd year'!$F$3, "-"))</f>
        <v>-</v>
      </c>
      <c r="H122" s="38" t="str">
        <f t="shared" si="16"/>
        <v>-</v>
      </c>
      <c r="I122" s="29" t="str">
        <f t="shared" si="17"/>
        <v>-</v>
      </c>
      <c r="J122" s="38" t="str">
        <f>IF(IFERROR('Cal Sheet 1st year'!J26/'Cal Sheet 1st year'!$F$3, "-")=0, "-", IFERROR('Cal Sheet 1st year'!J26/'Cal Sheet 1st year'!$F$3, "-"))</f>
        <v>-</v>
      </c>
      <c r="K122" s="38" t="str">
        <f>IF(IFERROR('Cal Sheet 2nd year'!J25/'Cal Sheet 2nd year'!$F$3, "-")=0, "-", IFERROR('Cal Sheet 2nd year'!J25/'Cal Sheet 2nd year'!$F$3, "-"))</f>
        <v>-</v>
      </c>
      <c r="L122" s="38" t="str">
        <f t="shared" si="12"/>
        <v>-</v>
      </c>
      <c r="M122" s="29" t="str">
        <f t="shared" si="13"/>
        <v>-</v>
      </c>
      <c r="N122" s="38" t="str">
        <f>IF(IFERROR('Cal Sheet 1st year'!K26/'Cal Sheet 1st year'!$F$3, "-")=0, "-", IFERROR('Cal Sheet 1st year'!K26/'Cal Sheet 1st year'!$F$3, "-"))</f>
        <v>-</v>
      </c>
      <c r="O122" s="38" t="str">
        <f>IF(IFERROR('Cal Sheet 2nd year'!K25/'Cal Sheet 2nd year'!$F$3, "-")=0, "-", IFERROR('Cal Sheet 2nd year'!K25/'Cal Sheet 2nd year'!$F$3, "-"))</f>
        <v>-</v>
      </c>
      <c r="P122" s="38" t="str">
        <f t="shared" si="14"/>
        <v>-</v>
      </c>
      <c r="Q122" s="29" t="str">
        <f t="shared" si="15"/>
        <v>-</v>
      </c>
      <c r="R122" s="33"/>
    </row>
    <row r="123" spans="2:18" hidden="1" outlineLevel="1" x14ac:dyDescent="0.2">
      <c r="B123" s="32"/>
      <c r="C123" s="58"/>
      <c r="D123" s="58" t="s">
        <v>17</v>
      </c>
      <c r="E123" s="58"/>
      <c r="F123" s="38" t="str">
        <f>IF(IFERROR('Cal Sheet 1st year'!I27/'Cal Sheet 1st year'!$F$3, "-")=0, "-", IFERROR('Cal Sheet 1st year'!I27/'Cal Sheet 1st year'!$F$3, "-"))</f>
        <v>-</v>
      </c>
      <c r="G123" s="38" t="str">
        <f>IF(IFERROR('Cal Sheet 2nd year'!I26/'Cal Sheet 2nd year'!$F$3, "-")=0, "-", IFERROR('Cal Sheet 2nd year'!I26/'Cal Sheet 2nd year'!$F$3, "-"))</f>
        <v>-</v>
      </c>
      <c r="H123" s="38" t="str">
        <f t="shared" si="16"/>
        <v>-</v>
      </c>
      <c r="I123" s="29" t="str">
        <f t="shared" si="17"/>
        <v>-</v>
      </c>
      <c r="J123" s="38" t="str">
        <f>IF(IFERROR('Cal Sheet 1st year'!J27/'Cal Sheet 1st year'!$F$3, "-")=0, "-", IFERROR('Cal Sheet 1st year'!J27/'Cal Sheet 1st year'!$F$3, "-"))</f>
        <v>-</v>
      </c>
      <c r="K123" s="38" t="str">
        <f>IF(IFERROR('Cal Sheet 2nd year'!J26/'Cal Sheet 2nd year'!$F$3, "-")=0, "-", IFERROR('Cal Sheet 2nd year'!J26/'Cal Sheet 2nd year'!$F$3, "-"))</f>
        <v>-</v>
      </c>
      <c r="L123" s="38" t="str">
        <f t="shared" si="12"/>
        <v>-</v>
      </c>
      <c r="M123" s="29" t="str">
        <f t="shared" si="13"/>
        <v>-</v>
      </c>
      <c r="N123" s="38" t="str">
        <f>IF(IFERROR('Cal Sheet 1st year'!K27/'Cal Sheet 1st year'!$F$3, "-")=0, "-", IFERROR('Cal Sheet 1st year'!K27/'Cal Sheet 1st year'!$F$3, "-"))</f>
        <v>-</v>
      </c>
      <c r="O123" s="38" t="str">
        <f>IF(IFERROR('Cal Sheet 2nd year'!K26/'Cal Sheet 2nd year'!$F$3, "-")=0, "-", IFERROR('Cal Sheet 2nd year'!K26/'Cal Sheet 2nd year'!$F$3, "-"))</f>
        <v>-</v>
      </c>
      <c r="P123" s="38" t="str">
        <f t="shared" si="14"/>
        <v>-</v>
      </c>
      <c r="Q123" s="29" t="str">
        <f t="shared" si="15"/>
        <v>-</v>
      </c>
      <c r="R123" s="33"/>
    </row>
    <row r="124" spans="2:18" hidden="1" outlineLevel="1" x14ac:dyDescent="0.2">
      <c r="B124" s="32"/>
      <c r="C124" s="58"/>
      <c r="D124" s="58" t="s">
        <v>18</v>
      </c>
      <c r="E124" s="58"/>
      <c r="F124" s="38" t="str">
        <f>IF(IFERROR('Cal Sheet 1st year'!I28/'Cal Sheet 1st year'!$F$3, "-")=0, "-", IFERROR('Cal Sheet 1st year'!I28/'Cal Sheet 1st year'!$F$3, "-"))</f>
        <v>-</v>
      </c>
      <c r="G124" s="38" t="str">
        <f>IF(IFERROR('Cal Sheet 2nd year'!I27/'Cal Sheet 2nd year'!$F$3, "-")=0, "-", IFERROR('Cal Sheet 2nd year'!I27/'Cal Sheet 2nd year'!$F$3, "-"))</f>
        <v>-</v>
      </c>
      <c r="H124" s="38" t="str">
        <f t="shared" si="16"/>
        <v>-</v>
      </c>
      <c r="I124" s="29" t="str">
        <f t="shared" si="17"/>
        <v>-</v>
      </c>
      <c r="J124" s="38" t="str">
        <f>IF(IFERROR('Cal Sheet 1st year'!J28/'Cal Sheet 1st year'!$F$3, "-")=0, "-", IFERROR('Cal Sheet 1st year'!J28/'Cal Sheet 1st year'!$F$3, "-"))</f>
        <v>-</v>
      </c>
      <c r="K124" s="38" t="str">
        <f>IF(IFERROR('Cal Sheet 2nd year'!J27/'Cal Sheet 2nd year'!$F$3, "-")=0, "-", IFERROR('Cal Sheet 2nd year'!J27/'Cal Sheet 2nd year'!$F$3, "-"))</f>
        <v>-</v>
      </c>
      <c r="L124" s="38" t="str">
        <f t="shared" si="12"/>
        <v>-</v>
      </c>
      <c r="M124" s="29" t="str">
        <f t="shared" si="13"/>
        <v>-</v>
      </c>
      <c r="N124" s="38" t="str">
        <f>IF(IFERROR('Cal Sheet 1st year'!K28/'Cal Sheet 1st year'!$F$3, "-")=0, "-", IFERROR('Cal Sheet 1st year'!K28/'Cal Sheet 1st year'!$F$3, "-"))</f>
        <v>-</v>
      </c>
      <c r="O124" s="38" t="str">
        <f>IF(IFERROR('Cal Sheet 2nd year'!K27/'Cal Sheet 2nd year'!$F$3, "-")=0, "-", IFERROR('Cal Sheet 2nd year'!K27/'Cal Sheet 2nd year'!$F$3, "-"))</f>
        <v>-</v>
      </c>
      <c r="P124" s="38" t="str">
        <f t="shared" si="14"/>
        <v>-</v>
      </c>
      <c r="Q124" s="29" t="str">
        <f t="shared" si="15"/>
        <v>-</v>
      </c>
      <c r="R124" s="33"/>
    </row>
    <row r="125" spans="2:18" hidden="1" outlineLevel="1" x14ac:dyDescent="0.2">
      <c r="B125" s="32"/>
      <c r="C125" s="58" t="s">
        <v>19</v>
      </c>
      <c r="D125" s="62" t="s">
        <v>55</v>
      </c>
      <c r="E125" s="63"/>
      <c r="F125" s="38" t="str">
        <f>IF(IFERROR('Cal Sheet 1st year'!I29/'Cal Sheet 1st year'!$F$3, "-")=0, "-", IFERROR('Cal Sheet 1st year'!I29/'Cal Sheet 1st year'!$F$3, "-"))</f>
        <v>-</v>
      </c>
      <c r="G125" s="38" t="str">
        <f>IF(IFERROR('Cal Sheet 2nd year'!I28/'Cal Sheet 2nd year'!$F$3, "-")=0, "-", IFERROR('Cal Sheet 2nd year'!I28/'Cal Sheet 2nd year'!$F$3, "-"))</f>
        <v>-</v>
      </c>
      <c r="H125" s="38" t="str">
        <f t="shared" si="16"/>
        <v>-</v>
      </c>
      <c r="I125" s="29" t="str">
        <f t="shared" si="17"/>
        <v>-</v>
      </c>
      <c r="J125" s="38" t="str">
        <f>IF(IFERROR('Cal Sheet 1st year'!J29/'Cal Sheet 1st year'!$F$3, "-")=0, "-", IFERROR('Cal Sheet 1st year'!J29/'Cal Sheet 1st year'!$F$3, "-"))</f>
        <v>-</v>
      </c>
      <c r="K125" s="38" t="str">
        <f>IF(IFERROR('Cal Sheet 2nd year'!J28/'Cal Sheet 2nd year'!$F$3, "-")=0, "-", IFERROR('Cal Sheet 2nd year'!J28/'Cal Sheet 2nd year'!$F$3, "-"))</f>
        <v>-</v>
      </c>
      <c r="L125" s="38" t="str">
        <f t="shared" si="12"/>
        <v>-</v>
      </c>
      <c r="M125" s="29" t="str">
        <f t="shared" si="13"/>
        <v>-</v>
      </c>
      <c r="N125" s="38" t="str">
        <f>IF(IFERROR('Cal Sheet 1st year'!K29/'Cal Sheet 1st year'!$F$3, "-")=0, "-", IFERROR('Cal Sheet 1st year'!K29/'Cal Sheet 1st year'!$F$3, "-"))</f>
        <v>-</v>
      </c>
      <c r="O125" s="38" t="str">
        <f>IF(IFERROR('Cal Sheet 2nd year'!K28/'Cal Sheet 2nd year'!$F$3, "-")=0, "-", IFERROR('Cal Sheet 2nd year'!K28/'Cal Sheet 2nd year'!$F$3, "-"))</f>
        <v>-</v>
      </c>
      <c r="P125" s="38" t="str">
        <f t="shared" si="14"/>
        <v>-</v>
      </c>
      <c r="Q125" s="29" t="str">
        <f t="shared" si="15"/>
        <v>-</v>
      </c>
      <c r="R125" s="33"/>
    </row>
    <row r="126" spans="2:18" hidden="1" outlineLevel="1" x14ac:dyDescent="0.2">
      <c r="B126" s="32"/>
      <c r="C126" s="58"/>
      <c r="D126" s="62" t="s">
        <v>22</v>
      </c>
      <c r="E126" s="63"/>
      <c r="F126" s="38" t="str">
        <f>IF(IFERROR('Cal Sheet 1st year'!#REF!/'Cal Sheet 1st year'!$F$3, "-")=0, "-", IFERROR('Cal Sheet 1st year'!#REF!/'Cal Sheet 1st year'!$F$3, "-"))</f>
        <v>-</v>
      </c>
      <c r="G126" s="38" t="str">
        <f>IF(IFERROR('Cal Sheet 2nd year'!I29/'Cal Sheet 2nd year'!$F$3, "-")=0, "-", IFERROR('Cal Sheet 2nd year'!I29/'Cal Sheet 2nd year'!$F$3, "-"))</f>
        <v>-</v>
      </c>
      <c r="H126" s="38" t="str">
        <f t="shared" si="16"/>
        <v>-</v>
      </c>
      <c r="I126" s="29" t="str">
        <f t="shared" si="17"/>
        <v>-</v>
      </c>
      <c r="J126" s="38" t="str">
        <f>IF(IFERROR('Cal Sheet 1st year'!#REF!/'Cal Sheet 1st year'!$F$3, "-")=0, "-", IFERROR('Cal Sheet 1st year'!#REF!/'Cal Sheet 1st year'!$F$3, "-"))</f>
        <v>-</v>
      </c>
      <c r="K126" s="38" t="str">
        <f>IF(IFERROR('Cal Sheet 2nd year'!J29/'Cal Sheet 2nd year'!$F$3, "-")=0, "-", IFERROR('Cal Sheet 2nd year'!J29/'Cal Sheet 2nd year'!$F$3, "-"))</f>
        <v>-</v>
      </c>
      <c r="L126" s="38" t="str">
        <f t="shared" si="12"/>
        <v>-</v>
      </c>
      <c r="M126" s="29" t="str">
        <f t="shared" si="13"/>
        <v>-</v>
      </c>
      <c r="N126" s="38" t="str">
        <f>IF(IFERROR('Cal Sheet 1st year'!#REF!/'Cal Sheet 1st year'!$F$3, "-")=0, "-", IFERROR('Cal Sheet 1st year'!#REF!/'Cal Sheet 1st year'!$F$3, "-"))</f>
        <v>-</v>
      </c>
      <c r="O126" s="38" t="str">
        <f>IF(IFERROR('Cal Sheet 2nd year'!K29/'Cal Sheet 2nd year'!$F$3, "-")=0, "-", IFERROR('Cal Sheet 2nd year'!K29/'Cal Sheet 2nd year'!$F$3, "-"))</f>
        <v>-</v>
      </c>
      <c r="P126" s="38" t="str">
        <f t="shared" si="14"/>
        <v>-</v>
      </c>
      <c r="Q126" s="29" t="str">
        <f t="shared" si="15"/>
        <v>-</v>
      </c>
      <c r="R126" s="33"/>
    </row>
    <row r="127" spans="2:18" hidden="1" outlineLevel="1" x14ac:dyDescent="0.2">
      <c r="B127" s="32"/>
      <c r="C127" s="64" t="s">
        <v>24</v>
      </c>
      <c r="D127" s="58" t="s">
        <v>68</v>
      </c>
      <c r="E127" s="58"/>
      <c r="F127" s="38" t="str">
        <f>IF(IFERROR('Cal Sheet 1st year'!I30/'Cal Sheet 1st year'!$F$3, "-")=0, "-", IFERROR('Cal Sheet 1st year'!I30/'Cal Sheet 1st year'!$F$3, "-"))</f>
        <v>-</v>
      </c>
      <c r="G127" s="38" t="str">
        <f>IF(IFERROR('Cal Sheet 2nd year'!#REF!/'Cal Sheet 2nd year'!$F$3, "-")=0, "-", IFERROR('Cal Sheet 2nd year'!#REF!/'Cal Sheet 2nd year'!$F$3, "-"))</f>
        <v>-</v>
      </c>
      <c r="H127" s="38" t="str">
        <f t="shared" si="16"/>
        <v>-</v>
      </c>
      <c r="I127" s="29" t="str">
        <f t="shared" si="17"/>
        <v>-</v>
      </c>
      <c r="J127" s="38" t="str">
        <f>IF(IFERROR('Cal Sheet 1st year'!J30/'Cal Sheet 1st year'!$F$3, "-")=0, "-", IFERROR('Cal Sheet 1st year'!J30/'Cal Sheet 1st year'!$F$3, "-"))</f>
        <v>-</v>
      </c>
      <c r="K127" s="38" t="str">
        <f>IF(IFERROR('Cal Sheet 2nd year'!#REF!/'Cal Sheet 2nd year'!$F$3, "-")=0, "-", IFERROR('Cal Sheet 2nd year'!#REF!/'Cal Sheet 2nd year'!$F$3, "-"))</f>
        <v>-</v>
      </c>
      <c r="L127" s="38" t="str">
        <f t="shared" si="12"/>
        <v>-</v>
      </c>
      <c r="M127" s="29" t="str">
        <f t="shared" si="13"/>
        <v>-</v>
      </c>
      <c r="N127" s="38" t="str">
        <f>IF(IFERROR('Cal Sheet 1st year'!K30/'Cal Sheet 1st year'!$F$3, "-")=0, "-", IFERROR('Cal Sheet 1st year'!K30/'Cal Sheet 1st year'!$F$3, "-"))</f>
        <v>-</v>
      </c>
      <c r="O127" s="38" t="str">
        <f>IF(IFERROR('Cal Sheet 2nd year'!#REF!/'Cal Sheet 2nd year'!$F$3, "-")=0, "-", IFERROR('Cal Sheet 2nd year'!#REF!/'Cal Sheet 2nd year'!$F$3, "-"))</f>
        <v>-</v>
      </c>
      <c r="P127" s="38" t="str">
        <f t="shared" si="14"/>
        <v>-</v>
      </c>
      <c r="Q127" s="29" t="str">
        <f t="shared" si="15"/>
        <v>-</v>
      </c>
      <c r="R127" s="33"/>
    </row>
    <row r="128" spans="2:18" hidden="1" outlineLevel="1" x14ac:dyDescent="0.2">
      <c r="B128" s="32"/>
      <c r="C128" s="65"/>
      <c r="D128" s="58" t="s">
        <v>56</v>
      </c>
      <c r="E128" s="58"/>
      <c r="F128" s="38" t="str">
        <f>IF(IFERROR('Cal Sheet 1st year'!I31/'Cal Sheet 1st year'!$F$3, "-")=0, "-", IFERROR('Cal Sheet 1st year'!I31/'Cal Sheet 1st year'!$F$3, "-"))</f>
        <v>-</v>
      </c>
      <c r="G128" s="38" t="str">
        <f>IF(IFERROR('Cal Sheet 2nd year'!I30/'Cal Sheet 2nd year'!$F$3, "-")=0, "-", IFERROR('Cal Sheet 2nd year'!I30/'Cal Sheet 2nd year'!$F$3, "-"))</f>
        <v>-</v>
      </c>
      <c r="H128" s="38" t="str">
        <f t="shared" si="16"/>
        <v>-</v>
      </c>
      <c r="I128" s="29" t="str">
        <f t="shared" si="17"/>
        <v>-</v>
      </c>
      <c r="J128" s="38" t="str">
        <f>IF(IFERROR('Cal Sheet 1st year'!J31/'Cal Sheet 1st year'!$F$3, "-")=0, "-", IFERROR('Cal Sheet 1st year'!J31/'Cal Sheet 1st year'!$F$3, "-"))</f>
        <v>-</v>
      </c>
      <c r="K128" s="38" t="str">
        <f>IF(IFERROR('Cal Sheet 2nd year'!J30/'Cal Sheet 2nd year'!$F$3, "-")=0, "-", IFERROR('Cal Sheet 2nd year'!J30/'Cal Sheet 2nd year'!$F$3, "-"))</f>
        <v>-</v>
      </c>
      <c r="L128" s="38" t="str">
        <f t="shared" si="12"/>
        <v>-</v>
      </c>
      <c r="M128" s="29" t="str">
        <f t="shared" si="13"/>
        <v>-</v>
      </c>
      <c r="N128" s="38" t="str">
        <f>IF(IFERROR('Cal Sheet 1st year'!K31/'Cal Sheet 1st year'!$F$3, "-")=0, "-", IFERROR('Cal Sheet 1st year'!K31/'Cal Sheet 1st year'!$F$3, "-"))</f>
        <v>-</v>
      </c>
      <c r="O128" s="38" t="str">
        <f>IF(IFERROR('Cal Sheet 2nd year'!K30/'Cal Sheet 2nd year'!$F$3, "-")=0, "-", IFERROR('Cal Sheet 2nd year'!K30/'Cal Sheet 2nd year'!$F$3, "-"))</f>
        <v>-</v>
      </c>
      <c r="P128" s="38" t="str">
        <f t="shared" si="14"/>
        <v>-</v>
      </c>
      <c r="Q128" s="29" t="str">
        <f t="shared" si="15"/>
        <v>-</v>
      </c>
      <c r="R128" s="33"/>
    </row>
    <row r="129" spans="2:18" hidden="1" outlineLevel="1" x14ac:dyDescent="0.2">
      <c r="B129" s="32"/>
      <c r="C129" s="65"/>
      <c r="D129" s="58" t="s">
        <v>69</v>
      </c>
      <c r="E129" s="58"/>
      <c r="F129" s="38" t="str">
        <f>IF(IFERROR('Cal Sheet 1st year'!I32/'Cal Sheet 1st year'!$F$3, "-")=0, "-", IFERROR('Cal Sheet 1st year'!I32/'Cal Sheet 1st year'!$F$3, "-"))</f>
        <v>-</v>
      </c>
      <c r="G129" s="38" t="str">
        <f>IF(IFERROR('Cal Sheet 2nd year'!I31/'Cal Sheet 2nd year'!$F$3, "-")=0, "-", IFERROR('Cal Sheet 2nd year'!I31/'Cal Sheet 2nd year'!$F$3, "-"))</f>
        <v>-</v>
      </c>
      <c r="H129" s="38" t="str">
        <f t="shared" si="16"/>
        <v>-</v>
      </c>
      <c r="I129" s="29" t="str">
        <f t="shared" si="17"/>
        <v>-</v>
      </c>
      <c r="J129" s="38" t="str">
        <f>IF(IFERROR('Cal Sheet 1st year'!J32/'Cal Sheet 1st year'!$F$3, "-")=0, "-", IFERROR('Cal Sheet 1st year'!J32/'Cal Sheet 1st year'!$F$3, "-"))</f>
        <v>-</v>
      </c>
      <c r="K129" s="38" t="str">
        <f>IF(IFERROR('Cal Sheet 2nd year'!J31/'Cal Sheet 2nd year'!$F$3, "-")=0, "-", IFERROR('Cal Sheet 2nd year'!J31/'Cal Sheet 2nd year'!$F$3, "-"))</f>
        <v>-</v>
      </c>
      <c r="L129" s="38" t="str">
        <f t="shared" si="12"/>
        <v>-</v>
      </c>
      <c r="M129" s="29" t="str">
        <f t="shared" si="13"/>
        <v>-</v>
      </c>
      <c r="N129" s="38" t="str">
        <f>IF(IFERROR('Cal Sheet 1st year'!K32/'Cal Sheet 1st year'!$F$3, "-")=0, "-", IFERROR('Cal Sheet 1st year'!K32/'Cal Sheet 1st year'!$F$3, "-"))</f>
        <v>-</v>
      </c>
      <c r="O129" s="38" t="str">
        <f>IF(IFERROR('Cal Sheet 2nd year'!K31/'Cal Sheet 2nd year'!$F$3, "-")=0, "-", IFERROR('Cal Sheet 2nd year'!K31/'Cal Sheet 2nd year'!$F$3, "-"))</f>
        <v>-</v>
      </c>
      <c r="P129" s="38" t="str">
        <f t="shared" si="14"/>
        <v>-</v>
      </c>
      <c r="Q129" s="29" t="str">
        <f t="shared" si="15"/>
        <v>-</v>
      </c>
      <c r="R129" s="33"/>
    </row>
    <row r="130" spans="2:18" hidden="1" outlineLevel="1" x14ac:dyDescent="0.2">
      <c r="B130" s="32"/>
      <c r="C130" s="65"/>
      <c r="D130" s="58" t="s">
        <v>57</v>
      </c>
      <c r="E130" s="58"/>
      <c r="F130" s="38" t="str">
        <f>IF(IFERROR('Cal Sheet 1st year'!I35/'Cal Sheet 1st year'!$F$3, "-")=0, "-", IFERROR('Cal Sheet 1st year'!I35/'Cal Sheet 1st year'!$F$3, "-"))</f>
        <v>-</v>
      </c>
      <c r="G130" s="38" t="str">
        <f>IF(IFERROR('Cal Sheet 2nd year'!I32/'Cal Sheet 2nd year'!$F$3, "-")=0, "-", IFERROR('Cal Sheet 2nd year'!I32/'Cal Sheet 2nd year'!$F$3, "-"))</f>
        <v>-</v>
      </c>
      <c r="H130" s="38" t="str">
        <f t="shared" si="16"/>
        <v>-</v>
      </c>
      <c r="I130" s="29" t="str">
        <f t="shared" si="17"/>
        <v>-</v>
      </c>
      <c r="J130" s="38" t="str">
        <f>IF(IFERROR('Cal Sheet 1st year'!J35/'Cal Sheet 1st year'!$F$3, "-")=0, "-", IFERROR('Cal Sheet 1st year'!J35/'Cal Sheet 1st year'!$F$3, "-"))</f>
        <v>-</v>
      </c>
      <c r="K130" s="38" t="str">
        <f>IF(IFERROR('Cal Sheet 2nd year'!J32/'Cal Sheet 2nd year'!$F$3, "-")=0, "-", IFERROR('Cal Sheet 2nd year'!J32/'Cal Sheet 2nd year'!$F$3, "-"))</f>
        <v>-</v>
      </c>
      <c r="L130" s="38" t="str">
        <f t="shared" si="12"/>
        <v>-</v>
      </c>
      <c r="M130" s="29" t="str">
        <f t="shared" si="13"/>
        <v>-</v>
      </c>
      <c r="N130" s="38" t="str">
        <f>IF(IFERROR('Cal Sheet 1st year'!K35/'Cal Sheet 1st year'!$F$3, "-")=0, "-", IFERROR('Cal Sheet 1st year'!K35/'Cal Sheet 1st year'!$F$3, "-"))</f>
        <v>-</v>
      </c>
      <c r="O130" s="38" t="str">
        <f>IF(IFERROR('Cal Sheet 2nd year'!K32/'Cal Sheet 2nd year'!$F$3, "-")=0, "-", IFERROR('Cal Sheet 2nd year'!K32/'Cal Sheet 2nd year'!$F$3, "-"))</f>
        <v>-</v>
      </c>
      <c r="P130" s="38" t="str">
        <f t="shared" si="14"/>
        <v>-</v>
      </c>
      <c r="Q130" s="29" t="str">
        <f t="shared" si="15"/>
        <v>-</v>
      </c>
      <c r="R130" s="33"/>
    </row>
    <row r="131" spans="2:18" hidden="1" outlineLevel="1" x14ac:dyDescent="0.2">
      <c r="B131" s="32"/>
      <c r="C131" s="65"/>
      <c r="D131" s="58" t="s">
        <v>27</v>
      </c>
      <c r="E131" s="58"/>
      <c r="F131" s="38" t="str">
        <f>IF(IFERROR('Cal Sheet 1st year'!I36/'Cal Sheet 1st year'!$F$3, "-")=0, "-", IFERROR('Cal Sheet 1st year'!I36/'Cal Sheet 1st year'!$F$3, "-"))</f>
        <v>-</v>
      </c>
      <c r="G131" s="38" t="str">
        <f>IF(IFERROR('Cal Sheet 2nd year'!I34/'Cal Sheet 2nd year'!$F$3, "-")=0, "-", IFERROR('Cal Sheet 2nd year'!I34/'Cal Sheet 2nd year'!$F$3, "-"))</f>
        <v>-</v>
      </c>
      <c r="H131" s="38" t="str">
        <f t="shared" si="16"/>
        <v>-</v>
      </c>
      <c r="I131" s="29" t="str">
        <f t="shared" si="17"/>
        <v>-</v>
      </c>
      <c r="J131" s="38" t="str">
        <f>IF(IFERROR('Cal Sheet 1st year'!J36/'Cal Sheet 1st year'!$F$3, "-")=0, "-", IFERROR('Cal Sheet 1st year'!J36/'Cal Sheet 1st year'!$F$3, "-"))</f>
        <v>-</v>
      </c>
      <c r="K131" s="38" t="str">
        <f>IF(IFERROR('Cal Sheet 2nd year'!J34/'Cal Sheet 2nd year'!$F$3, "-")=0, "-", IFERROR('Cal Sheet 2nd year'!J34/'Cal Sheet 2nd year'!$F$3, "-"))</f>
        <v>-</v>
      </c>
      <c r="L131" s="38" t="str">
        <f t="shared" si="12"/>
        <v>-</v>
      </c>
      <c r="M131" s="29" t="str">
        <f t="shared" si="13"/>
        <v>-</v>
      </c>
      <c r="N131" s="38" t="str">
        <f>IF(IFERROR('Cal Sheet 1st year'!K36/'Cal Sheet 1st year'!$F$3, "-")=0, "-", IFERROR('Cal Sheet 1st year'!K36/'Cal Sheet 1st year'!$F$3, "-"))</f>
        <v>-</v>
      </c>
      <c r="O131" s="38" t="str">
        <f>IF(IFERROR('Cal Sheet 2nd year'!K34/'Cal Sheet 2nd year'!$F$3, "-")=0, "-", IFERROR('Cal Sheet 2nd year'!K34/'Cal Sheet 2nd year'!$F$3, "-"))</f>
        <v>-</v>
      </c>
      <c r="P131" s="38" t="str">
        <f t="shared" si="14"/>
        <v>-</v>
      </c>
      <c r="Q131" s="29" t="str">
        <f t="shared" si="15"/>
        <v>-</v>
      </c>
      <c r="R131" s="33"/>
    </row>
    <row r="132" spans="2:18" hidden="1" outlineLevel="1" x14ac:dyDescent="0.2">
      <c r="B132" s="32"/>
      <c r="C132" s="66"/>
      <c r="D132" s="58" t="s">
        <v>29</v>
      </c>
      <c r="E132" s="58"/>
      <c r="F132" s="38" t="str">
        <f>IF(IFERROR('Cal Sheet 1st year'!I37/'Cal Sheet 1st year'!$F$3, "-")=0, "-", IFERROR('Cal Sheet 1st year'!I37/'Cal Sheet 1st year'!$F$3, "-"))</f>
        <v>-</v>
      </c>
      <c r="G132" s="38" t="str">
        <f>IF(IFERROR('Cal Sheet 2nd year'!I35/'Cal Sheet 2nd year'!$F$3, "-")=0, "-", IFERROR('Cal Sheet 2nd year'!I35/'Cal Sheet 2nd year'!$F$3, "-"))</f>
        <v>-</v>
      </c>
      <c r="H132" s="38" t="str">
        <f t="shared" si="16"/>
        <v>-</v>
      </c>
      <c r="I132" s="29" t="str">
        <f t="shared" si="17"/>
        <v>-</v>
      </c>
      <c r="J132" s="38" t="str">
        <f>IF(IFERROR('Cal Sheet 1st year'!J37/'Cal Sheet 1st year'!$F$3, "-")=0, "-", IFERROR('Cal Sheet 1st year'!J37/'Cal Sheet 1st year'!$F$3, "-"))</f>
        <v>-</v>
      </c>
      <c r="K132" s="38" t="str">
        <f>IF(IFERROR('Cal Sheet 2nd year'!J35/'Cal Sheet 2nd year'!$F$3, "-")=0, "-", IFERROR('Cal Sheet 2nd year'!J35/'Cal Sheet 2nd year'!$F$3, "-"))</f>
        <v>-</v>
      </c>
      <c r="L132" s="38" t="str">
        <f t="shared" si="12"/>
        <v>-</v>
      </c>
      <c r="M132" s="29" t="str">
        <f t="shared" si="13"/>
        <v>-</v>
      </c>
      <c r="N132" s="38" t="str">
        <f>IF(IFERROR('Cal Sheet 1st year'!K37/'Cal Sheet 1st year'!$F$3, "-")=0, "-", IFERROR('Cal Sheet 1st year'!K37/'Cal Sheet 1st year'!$F$3, "-"))</f>
        <v>-</v>
      </c>
      <c r="O132" s="38" t="str">
        <f>IF(IFERROR('Cal Sheet 2nd year'!K35/'Cal Sheet 2nd year'!$F$3, "-")=0, "-", IFERROR('Cal Sheet 2nd year'!K35/'Cal Sheet 2nd year'!$F$3, "-"))</f>
        <v>-</v>
      </c>
      <c r="P132" s="38" t="str">
        <f t="shared" si="14"/>
        <v>-</v>
      </c>
      <c r="Q132" s="29" t="str">
        <f t="shared" si="15"/>
        <v>-</v>
      </c>
      <c r="R132" s="33"/>
    </row>
    <row r="133" spans="2:18" hidden="1" outlineLevel="1" x14ac:dyDescent="0.2">
      <c r="B133" s="32"/>
      <c r="C133" s="58" t="s">
        <v>31</v>
      </c>
      <c r="D133" s="58" t="s">
        <v>32</v>
      </c>
      <c r="E133" s="58"/>
      <c r="F133" s="38" t="str">
        <f>IF(IFERROR('Cal Sheet 1st year'!I41/'Cal Sheet 1st year'!$F$3, "-")=0, "-", IFERROR('Cal Sheet 1st year'!I41/'Cal Sheet 1st year'!$F$3, "-"))</f>
        <v>-</v>
      </c>
      <c r="G133" s="38" t="str">
        <f>IF(IFERROR('Cal Sheet 2nd year'!I36/'Cal Sheet 2nd year'!$F$3, "-")=0, "-", IFERROR('Cal Sheet 2nd year'!I36/'Cal Sheet 2nd year'!$F$3, "-"))</f>
        <v>-</v>
      </c>
      <c r="H133" s="38" t="str">
        <f t="shared" si="16"/>
        <v>-</v>
      </c>
      <c r="I133" s="29" t="str">
        <f t="shared" si="17"/>
        <v>-</v>
      </c>
      <c r="J133" s="38" t="str">
        <f>IF(IFERROR('Cal Sheet 1st year'!J41/'Cal Sheet 1st year'!$F$3, "-")=0, "-", IFERROR('Cal Sheet 1st year'!J41/'Cal Sheet 1st year'!$F$3, "-"))</f>
        <v>-</v>
      </c>
      <c r="K133" s="38" t="str">
        <f>IF(IFERROR('Cal Sheet 2nd year'!J36/'Cal Sheet 2nd year'!$F$3, "-")=0, "-", IFERROR('Cal Sheet 2nd year'!J36/'Cal Sheet 2nd year'!$F$3, "-"))</f>
        <v>-</v>
      </c>
      <c r="L133" s="38" t="str">
        <f t="shared" si="12"/>
        <v>-</v>
      </c>
      <c r="M133" s="29" t="str">
        <f t="shared" si="13"/>
        <v>-</v>
      </c>
      <c r="N133" s="38" t="str">
        <f>IF(IFERROR('Cal Sheet 1st year'!K41/'Cal Sheet 1st year'!$F$3, "-")=0, "-", IFERROR('Cal Sheet 1st year'!K41/'Cal Sheet 1st year'!$F$3, "-"))</f>
        <v>-</v>
      </c>
      <c r="O133" s="38" t="str">
        <f>IF(IFERROR('Cal Sheet 2nd year'!K36/'Cal Sheet 2nd year'!$F$3, "-")=0, "-", IFERROR('Cal Sheet 2nd year'!K36/'Cal Sheet 2nd year'!$F$3, "-"))</f>
        <v>-</v>
      </c>
      <c r="P133" s="38" t="str">
        <f t="shared" si="14"/>
        <v>-</v>
      </c>
      <c r="Q133" s="29" t="str">
        <f t="shared" si="15"/>
        <v>-</v>
      </c>
      <c r="R133" s="33"/>
    </row>
    <row r="134" spans="2:18" hidden="1" outlineLevel="1" x14ac:dyDescent="0.2">
      <c r="B134" s="32"/>
      <c r="C134" s="58"/>
      <c r="D134" s="58" t="s">
        <v>34</v>
      </c>
      <c r="E134" s="58"/>
      <c r="F134" s="38" t="str">
        <f>IF(IFERROR('Cal Sheet 1st year'!I42/'Cal Sheet 1st year'!$F$3, "-")=0, "-", IFERROR('Cal Sheet 1st year'!I42/'Cal Sheet 1st year'!$F$3, "-"))</f>
        <v>-</v>
      </c>
      <c r="G134" s="38" t="str">
        <f>IF(IFERROR('Cal Sheet 2nd year'!I42/'Cal Sheet 2nd year'!$F$3, "-")=0, "-", IFERROR('Cal Sheet 2nd year'!I42/'Cal Sheet 2nd year'!$F$3, "-"))</f>
        <v>-</v>
      </c>
      <c r="H134" s="38" t="str">
        <f t="shared" si="16"/>
        <v>-</v>
      </c>
      <c r="I134" s="29" t="str">
        <f t="shared" si="17"/>
        <v>-</v>
      </c>
      <c r="J134" s="38" t="str">
        <f>IF(IFERROR('Cal Sheet 1st year'!J42/'Cal Sheet 1st year'!$F$3, "-")=0, "-", IFERROR('Cal Sheet 1st year'!J42/'Cal Sheet 1st year'!$F$3, "-"))</f>
        <v>-</v>
      </c>
      <c r="K134" s="38" t="str">
        <f>IF(IFERROR('Cal Sheet 2nd year'!J42/'Cal Sheet 2nd year'!$F$3, "-")=0, "-", IFERROR('Cal Sheet 2nd year'!J42/'Cal Sheet 2nd year'!$F$3, "-"))</f>
        <v>-</v>
      </c>
      <c r="L134" s="38" t="str">
        <f t="shared" si="12"/>
        <v>-</v>
      </c>
      <c r="M134" s="29" t="str">
        <f t="shared" si="13"/>
        <v>-</v>
      </c>
      <c r="N134" s="38" t="str">
        <f>IF(IFERROR('Cal Sheet 1st year'!K42/'Cal Sheet 1st year'!$F$3, "-")=0, "-", IFERROR('Cal Sheet 1st year'!K42/'Cal Sheet 1st year'!$F$3, "-"))</f>
        <v>-</v>
      </c>
      <c r="O134" s="38" t="str">
        <f>IF(IFERROR('Cal Sheet 2nd year'!K42/'Cal Sheet 2nd year'!$F$3, "-")=0, "-", IFERROR('Cal Sheet 2nd year'!K42/'Cal Sheet 2nd year'!$F$3, "-"))</f>
        <v>-</v>
      </c>
      <c r="P134" s="38" t="str">
        <f t="shared" si="14"/>
        <v>-</v>
      </c>
      <c r="Q134" s="29" t="str">
        <f t="shared" si="15"/>
        <v>-</v>
      </c>
      <c r="R134" s="33"/>
    </row>
    <row r="135" spans="2:18" hidden="1" outlineLevel="1" x14ac:dyDescent="0.2">
      <c r="B135" s="32"/>
      <c r="C135" s="58"/>
      <c r="D135" s="58" t="s">
        <v>36</v>
      </c>
      <c r="E135" s="58"/>
      <c r="F135" s="38" t="str">
        <f>IF(IFERROR('Cal Sheet 1st year'!I43/'Cal Sheet 1st year'!$F$3, "-")=0, "-", IFERROR('Cal Sheet 1st year'!I43/'Cal Sheet 1st year'!$F$3, "-"))</f>
        <v>-</v>
      </c>
      <c r="G135" s="38" t="str">
        <f>IF(IFERROR('Cal Sheet 2nd year'!I43/'Cal Sheet 2nd year'!$F$3, "-")=0, "-", IFERROR('Cal Sheet 2nd year'!I43/'Cal Sheet 2nd year'!$F$3, "-"))</f>
        <v>-</v>
      </c>
      <c r="H135" s="38" t="str">
        <f t="shared" si="16"/>
        <v>-</v>
      </c>
      <c r="I135" s="29" t="str">
        <f t="shared" si="17"/>
        <v>-</v>
      </c>
      <c r="J135" s="38" t="str">
        <f>IF(IFERROR('Cal Sheet 1st year'!J43/'Cal Sheet 1st year'!$F$3, "-")=0, "-", IFERROR('Cal Sheet 1st year'!J43/'Cal Sheet 1st year'!$F$3, "-"))</f>
        <v>-</v>
      </c>
      <c r="K135" s="38" t="str">
        <f>IF(IFERROR('Cal Sheet 2nd year'!J43/'Cal Sheet 2nd year'!$F$3, "-")=0, "-", IFERROR('Cal Sheet 2nd year'!J43/'Cal Sheet 2nd year'!$F$3, "-"))</f>
        <v>-</v>
      </c>
      <c r="L135" s="38" t="str">
        <f t="shared" si="12"/>
        <v>-</v>
      </c>
      <c r="M135" s="29" t="str">
        <f t="shared" si="13"/>
        <v>-</v>
      </c>
      <c r="N135" s="38" t="str">
        <f>IF(IFERROR('Cal Sheet 1st year'!K43/'Cal Sheet 1st year'!$F$3, "-")=0, "-", IFERROR('Cal Sheet 1st year'!K43/'Cal Sheet 1st year'!$F$3, "-"))</f>
        <v>-</v>
      </c>
      <c r="O135" s="38" t="str">
        <f>IF(IFERROR('Cal Sheet 2nd year'!K43/'Cal Sheet 2nd year'!$F$3, "-")=0, "-", IFERROR('Cal Sheet 2nd year'!K43/'Cal Sheet 2nd year'!$F$3, "-"))</f>
        <v>-</v>
      </c>
      <c r="P135" s="38" t="str">
        <f t="shared" si="14"/>
        <v>-</v>
      </c>
      <c r="Q135" s="29" t="str">
        <f t="shared" si="15"/>
        <v>-</v>
      </c>
      <c r="R135" s="33"/>
    </row>
    <row r="136" spans="2:18" hidden="1" outlineLevel="1" x14ac:dyDescent="0.2">
      <c r="B136" s="32"/>
      <c r="C136" s="58" t="s">
        <v>39</v>
      </c>
      <c r="D136" s="58" t="s">
        <v>70</v>
      </c>
      <c r="E136" s="58"/>
      <c r="F136" s="38" t="str">
        <f>IF(IFERROR('Cal Sheet 1st year'!I44/'Cal Sheet 1st year'!$F$3, "-")=0, "-", IFERROR('Cal Sheet 1st year'!I44/'Cal Sheet 1st year'!$F$3, "-"))</f>
        <v>-</v>
      </c>
      <c r="G136" s="38" t="str">
        <f>IF(IFERROR('Cal Sheet 2nd year'!I44/'Cal Sheet 2nd year'!$F$3, "-")=0, "-", IFERROR('Cal Sheet 2nd year'!I44/'Cal Sheet 2nd year'!$F$3, "-"))</f>
        <v>-</v>
      </c>
      <c r="H136" s="38" t="str">
        <f t="shared" si="16"/>
        <v>-</v>
      </c>
      <c r="I136" s="29" t="str">
        <f t="shared" si="17"/>
        <v>-</v>
      </c>
      <c r="J136" s="38" t="str">
        <f>IF(IFERROR('Cal Sheet 1st year'!J44/'Cal Sheet 1st year'!$F$3, "-")=0, "-", IFERROR('Cal Sheet 1st year'!J44/'Cal Sheet 1st year'!$F$3, "-"))</f>
        <v>-</v>
      </c>
      <c r="K136" s="38" t="str">
        <f>IF(IFERROR('Cal Sheet 2nd year'!J44/'Cal Sheet 2nd year'!$F$3, "-")=0, "-", IFERROR('Cal Sheet 2nd year'!J44/'Cal Sheet 2nd year'!$F$3, "-"))</f>
        <v>-</v>
      </c>
      <c r="L136" s="38" t="str">
        <f t="shared" si="12"/>
        <v>-</v>
      </c>
      <c r="M136" s="29" t="str">
        <f t="shared" si="13"/>
        <v>-</v>
      </c>
      <c r="N136" s="38" t="str">
        <f>IF(IFERROR('Cal Sheet 1st year'!K44/'Cal Sheet 1st year'!$F$3, "-")=0, "-", IFERROR('Cal Sheet 1st year'!K44/'Cal Sheet 1st year'!$F$3, "-"))</f>
        <v>-</v>
      </c>
      <c r="O136" s="38" t="str">
        <f>IF(IFERROR('Cal Sheet 2nd year'!K44/'Cal Sheet 2nd year'!$F$3, "-")=0, "-", IFERROR('Cal Sheet 2nd year'!K44/'Cal Sheet 2nd year'!$F$3, "-"))</f>
        <v>-</v>
      </c>
      <c r="P136" s="38" t="str">
        <f t="shared" si="14"/>
        <v>-</v>
      </c>
      <c r="Q136" s="29" t="str">
        <f t="shared" si="15"/>
        <v>-</v>
      </c>
      <c r="R136" s="33"/>
    </row>
    <row r="137" spans="2:18" hidden="1" outlineLevel="1" x14ac:dyDescent="0.2">
      <c r="B137" s="32"/>
      <c r="C137" s="58"/>
      <c r="D137" s="58" t="s">
        <v>40</v>
      </c>
      <c r="E137" s="58"/>
      <c r="F137" s="38" t="str">
        <f>IF(IFERROR('Cal Sheet 1st year'!I45/'Cal Sheet 1st year'!$F$3, "-")=0, "-", IFERROR('Cal Sheet 1st year'!I45/'Cal Sheet 1st year'!$F$3, "-"))</f>
        <v>-</v>
      </c>
      <c r="G137" s="38" t="str">
        <f>IF(IFERROR('Cal Sheet 2nd year'!I45/'Cal Sheet 2nd year'!$F$3, "-")=0, "-", IFERROR('Cal Sheet 2nd year'!I45/'Cal Sheet 2nd year'!$F$3, "-"))</f>
        <v>-</v>
      </c>
      <c r="H137" s="38" t="str">
        <f t="shared" si="16"/>
        <v>-</v>
      </c>
      <c r="I137" s="29" t="str">
        <f t="shared" si="17"/>
        <v>-</v>
      </c>
      <c r="J137" s="38" t="str">
        <f>IF(IFERROR('Cal Sheet 1st year'!J45/'Cal Sheet 1st year'!$F$3, "-")=0, "-", IFERROR('Cal Sheet 1st year'!J45/'Cal Sheet 1st year'!$F$3, "-"))</f>
        <v>-</v>
      </c>
      <c r="K137" s="38" t="str">
        <f>IF(IFERROR('Cal Sheet 2nd year'!J45/'Cal Sheet 2nd year'!$F$3, "-")=0, "-", IFERROR('Cal Sheet 2nd year'!J45/'Cal Sheet 2nd year'!$F$3, "-"))</f>
        <v>-</v>
      </c>
      <c r="L137" s="38" t="str">
        <f t="shared" si="12"/>
        <v>-</v>
      </c>
      <c r="M137" s="29" t="str">
        <f t="shared" si="13"/>
        <v>-</v>
      </c>
      <c r="N137" s="38" t="str">
        <f>IF(IFERROR('Cal Sheet 1st year'!K45/'Cal Sheet 1st year'!$F$3, "-")=0, "-", IFERROR('Cal Sheet 1st year'!K45/'Cal Sheet 1st year'!$F$3, "-"))</f>
        <v>-</v>
      </c>
      <c r="O137" s="38" t="str">
        <f>IF(IFERROR('Cal Sheet 2nd year'!K45/'Cal Sheet 2nd year'!$F$3, "-")=0, "-", IFERROR('Cal Sheet 2nd year'!K45/'Cal Sheet 2nd year'!$F$3, "-"))</f>
        <v>-</v>
      </c>
      <c r="P137" s="38" t="str">
        <f t="shared" si="14"/>
        <v>-</v>
      </c>
      <c r="Q137" s="29" t="str">
        <f t="shared" si="15"/>
        <v>-</v>
      </c>
      <c r="R137" s="33"/>
    </row>
    <row r="138" spans="2:18" hidden="1" outlineLevel="1" x14ac:dyDescent="0.2">
      <c r="B138" s="32"/>
      <c r="C138" s="58"/>
      <c r="D138" s="58" t="s">
        <v>71</v>
      </c>
      <c r="E138" s="58"/>
      <c r="F138" s="38" t="str">
        <f>IF(IFERROR('Cal Sheet 1st year'!I46/'Cal Sheet 1st year'!$F$3, "-")=0, "-", IFERROR('Cal Sheet 1st year'!I46/'Cal Sheet 1st year'!$F$3, "-"))</f>
        <v>-</v>
      </c>
      <c r="G138" s="38" t="str">
        <f>IF(IFERROR('Cal Sheet 2nd year'!I46/'Cal Sheet 2nd year'!$F$3, "-")=0, "-", IFERROR('Cal Sheet 2nd year'!I46/'Cal Sheet 2nd year'!$F$3, "-"))</f>
        <v>-</v>
      </c>
      <c r="H138" s="38" t="str">
        <f t="shared" si="16"/>
        <v>-</v>
      </c>
      <c r="I138" s="29" t="str">
        <f t="shared" si="17"/>
        <v>-</v>
      </c>
      <c r="J138" s="38" t="str">
        <f>IF(IFERROR('Cal Sheet 1st year'!J46/'Cal Sheet 1st year'!$F$3, "-")=0, "-", IFERROR('Cal Sheet 1st year'!J46/'Cal Sheet 1st year'!$F$3, "-"))</f>
        <v>-</v>
      </c>
      <c r="K138" s="38" t="str">
        <f>IF(IFERROR('Cal Sheet 2nd year'!J46/'Cal Sheet 2nd year'!$F$3, "-")=0, "-", IFERROR('Cal Sheet 2nd year'!J46/'Cal Sheet 2nd year'!$F$3, "-"))</f>
        <v>-</v>
      </c>
      <c r="L138" s="38" t="str">
        <f t="shared" si="12"/>
        <v>-</v>
      </c>
      <c r="M138" s="29" t="str">
        <f t="shared" si="13"/>
        <v>-</v>
      </c>
      <c r="N138" s="38" t="str">
        <f>IF(IFERROR('Cal Sheet 1st year'!K46/'Cal Sheet 1st year'!$F$3, "-")=0, "-", IFERROR('Cal Sheet 1st year'!K46/'Cal Sheet 1st year'!$F$3, "-"))</f>
        <v>-</v>
      </c>
      <c r="O138" s="38" t="str">
        <f>IF(IFERROR('Cal Sheet 2nd year'!K46/'Cal Sheet 2nd year'!$F$3, "-")=0, "-", IFERROR('Cal Sheet 2nd year'!K46/'Cal Sheet 2nd year'!$F$3, "-"))</f>
        <v>-</v>
      </c>
      <c r="P138" s="38" t="str">
        <f t="shared" si="14"/>
        <v>-</v>
      </c>
      <c r="Q138" s="29" t="str">
        <f t="shared" si="15"/>
        <v>-</v>
      </c>
      <c r="R138" s="33"/>
    </row>
    <row r="139" spans="2:18" hidden="1" outlineLevel="1" x14ac:dyDescent="0.2">
      <c r="B139" s="32"/>
      <c r="C139" s="24" t="s">
        <v>41</v>
      </c>
      <c r="D139" s="58" t="s">
        <v>72</v>
      </c>
      <c r="E139" s="58"/>
      <c r="F139" s="38" t="str">
        <f>IF(IFERROR('Cal Sheet 1st year'!I47/'Cal Sheet 1st year'!$F$3, "-")=0, "-", IFERROR('Cal Sheet 1st year'!I47/'Cal Sheet 1st year'!$F$3, "-"))</f>
        <v>-</v>
      </c>
      <c r="G139" s="38" t="str">
        <f>IF(IFERROR('Cal Sheet 2nd year'!I47/'Cal Sheet 2nd year'!$F$3, "-")=0, "-", IFERROR('Cal Sheet 2nd year'!I47/'Cal Sheet 2nd year'!$F$3, "-"))</f>
        <v>-</v>
      </c>
      <c r="H139" s="38" t="str">
        <f t="shared" si="16"/>
        <v>-</v>
      </c>
      <c r="I139" s="29" t="str">
        <f t="shared" si="17"/>
        <v>-</v>
      </c>
      <c r="J139" s="38" t="str">
        <f>IF(IFERROR('Cal Sheet 1st year'!J47/'Cal Sheet 1st year'!$F$3, "-")=0, "-", IFERROR('Cal Sheet 1st year'!J47/'Cal Sheet 1st year'!$F$3, "-"))</f>
        <v>-</v>
      </c>
      <c r="K139" s="38" t="str">
        <f>IF(IFERROR('Cal Sheet 2nd year'!J47/'Cal Sheet 2nd year'!$F$3, "-")=0, "-", IFERROR('Cal Sheet 2nd year'!J47/'Cal Sheet 2nd year'!$F$3, "-"))</f>
        <v>-</v>
      </c>
      <c r="L139" s="38" t="str">
        <f t="shared" si="12"/>
        <v>-</v>
      </c>
      <c r="M139" s="29" t="str">
        <f t="shared" si="13"/>
        <v>-</v>
      </c>
      <c r="N139" s="38" t="str">
        <f>IF(IFERROR('Cal Sheet 1st year'!K47/'Cal Sheet 1st year'!$F$3, "-")=0, "-", IFERROR('Cal Sheet 1st year'!K47/'Cal Sheet 1st year'!$F$3, "-"))</f>
        <v>-</v>
      </c>
      <c r="O139" s="38" t="str">
        <f>IF(IFERROR('Cal Sheet 2nd year'!K47/'Cal Sheet 2nd year'!$F$3, "-")=0, "-", IFERROR('Cal Sheet 2nd year'!K47/'Cal Sheet 2nd year'!$F$3, "-"))</f>
        <v>-</v>
      </c>
      <c r="P139" s="38" t="str">
        <f t="shared" si="14"/>
        <v>-</v>
      </c>
      <c r="Q139" s="29" t="str">
        <f t="shared" si="15"/>
        <v>-</v>
      </c>
      <c r="R139" s="33"/>
    </row>
    <row r="140" spans="2:18" hidden="1" outlineLevel="1" x14ac:dyDescent="0.2">
      <c r="B140" s="32"/>
      <c r="C140" s="14"/>
      <c r="D140" s="14"/>
      <c r="E140" s="14"/>
      <c r="F140" s="14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33"/>
    </row>
    <row r="141" spans="2:18" ht="18.75" hidden="1" outlineLevel="1" x14ac:dyDescent="0.2">
      <c r="B141" s="32"/>
      <c r="C141" s="4" t="s">
        <v>148</v>
      </c>
      <c r="D141" s="14"/>
      <c r="E141" s="14"/>
      <c r="F141" s="14"/>
      <c r="G141" s="21" t="s">
        <v>149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33"/>
    </row>
    <row r="142" spans="2:18" hidden="1" outlineLevel="1" x14ac:dyDescent="0.2">
      <c r="B142" s="32"/>
      <c r="C142" s="70" t="s">
        <v>120</v>
      </c>
      <c r="D142" s="71"/>
      <c r="E142" s="72"/>
      <c r="F142" s="67" t="s">
        <v>116</v>
      </c>
      <c r="G142" s="68"/>
      <c r="H142" s="68"/>
      <c r="I142" s="69"/>
      <c r="J142" s="67" t="s">
        <v>117</v>
      </c>
      <c r="K142" s="68"/>
      <c r="L142" s="68"/>
      <c r="M142" s="69"/>
      <c r="N142" s="67" t="s">
        <v>118</v>
      </c>
      <c r="O142" s="68"/>
      <c r="P142" s="68"/>
      <c r="Q142" s="69"/>
      <c r="R142" s="33"/>
    </row>
    <row r="143" spans="2:18" hidden="1" outlineLevel="1" x14ac:dyDescent="0.2">
      <c r="B143" s="32"/>
      <c r="C143" s="73"/>
      <c r="D143" s="74"/>
      <c r="E143" s="75"/>
      <c r="F143" s="16" t="s">
        <v>133</v>
      </c>
      <c r="G143" s="18" t="s">
        <v>134</v>
      </c>
      <c r="H143" s="59" t="s">
        <v>75</v>
      </c>
      <c r="I143" s="59" t="s">
        <v>130</v>
      </c>
      <c r="J143" s="16" t="s">
        <v>133</v>
      </c>
      <c r="K143" s="18" t="s">
        <v>134</v>
      </c>
      <c r="L143" s="59" t="s">
        <v>75</v>
      </c>
      <c r="M143" s="59" t="s">
        <v>130</v>
      </c>
      <c r="N143" s="16" t="s">
        <v>133</v>
      </c>
      <c r="O143" s="18" t="s">
        <v>134</v>
      </c>
      <c r="P143" s="59" t="s">
        <v>75</v>
      </c>
      <c r="Q143" s="59" t="s">
        <v>130</v>
      </c>
      <c r="R143" s="33"/>
    </row>
    <row r="144" spans="2:18" hidden="1" outlineLevel="1" x14ac:dyDescent="0.2">
      <c r="B144" s="32"/>
      <c r="C144" s="76"/>
      <c r="D144" s="77"/>
      <c r="E144" s="78"/>
      <c r="F144" s="23" t="str">
        <f>IF('Cal Sheet 1st year'!$F$2=0,"Year of", CONCATENATE("Year of ", 'Cal Sheet 1st year'!$F$2)
)</f>
        <v>Year of</v>
      </c>
      <c r="G144" s="23" t="str">
        <f>IF('Cal Sheet 2nd year'!$F$2=0,"Year of", CONCATENATE("Year of ", 'Cal Sheet 2nd year'!$F$2)
)</f>
        <v>Year of</v>
      </c>
      <c r="H144" s="60"/>
      <c r="I144" s="60"/>
      <c r="J144" s="23" t="str">
        <f>IF('Cal Sheet 1st year'!$F$2=0,"Year of", CONCATENATE("Year of ", 'Cal Sheet 1st year'!$F$2)
)</f>
        <v>Year of</v>
      </c>
      <c r="K144" s="23" t="str">
        <f>IF('Cal Sheet 2nd year'!$F$2=0,"Year of", CONCATENATE("Year of ", 'Cal Sheet 2nd year'!$F$2)
)</f>
        <v>Year of</v>
      </c>
      <c r="L144" s="60"/>
      <c r="M144" s="60"/>
      <c r="N144" s="23" t="str">
        <f>IF('Cal Sheet 1st year'!$F$2=0,"Year of", CONCATENATE("Year of ", 'Cal Sheet 1st year'!$F$2)
)</f>
        <v>Year of</v>
      </c>
      <c r="O144" s="23" t="str">
        <f>IF('Cal Sheet 2nd year'!$F$2=0,"Year of", CONCATENATE("Year of ", 'Cal Sheet 2nd year'!$F$2)
)</f>
        <v>Year of</v>
      </c>
      <c r="P144" s="60"/>
      <c r="Q144" s="60"/>
      <c r="R144" s="33"/>
    </row>
    <row r="145" spans="2:18" hidden="1" outlineLevel="1" x14ac:dyDescent="0.2">
      <c r="B145" s="32"/>
      <c r="C145" s="58" t="s">
        <v>76</v>
      </c>
      <c r="D145" s="58" t="s">
        <v>77</v>
      </c>
      <c r="E145" s="58"/>
      <c r="F145" s="38" t="str">
        <f>IF(IFERROR('Cal Sheet 1st year'!L7/'Cal Sheet 1st year'!$F$3, "-")=0, "-", IFERROR('Cal Sheet 1st year'!L7/'Cal Sheet 1st year'!$F$3, "-"))</f>
        <v>-</v>
      </c>
      <c r="G145" s="38" t="str">
        <f>IF(IFERROR('Cal Sheet 2nd year'!L7/'Cal Sheet 2nd year'!$F$3, "-")=0, "-", IFERROR('Cal Sheet 2nd year'!L7/'Cal Sheet 2nd year'!$F$3, "-"))</f>
        <v>-</v>
      </c>
      <c r="H145" s="38" t="str">
        <f t="shared" ref="H145:H180" si="18">IFERROR(G145-F145, "-")</f>
        <v>-</v>
      </c>
      <c r="I145" s="29" t="str">
        <f t="shared" ref="I145:I180" si="19">IFERROR((G145-F145)/F145, "-")</f>
        <v>-</v>
      </c>
      <c r="J145" s="38" t="str">
        <f>IF(IFERROR('Cal Sheet 1st year'!M7/'Cal Sheet 1st year'!$F$3, "-")=0, "-", IFERROR('Cal Sheet 1st year'!M7/'Cal Sheet 1st year'!$F$3, "-"))</f>
        <v>-</v>
      </c>
      <c r="K145" s="38" t="str">
        <f>IF(IFERROR('Cal Sheet 2nd year'!M7/'Cal Sheet 2nd year'!$F$3, "-")=0, "-", IFERROR('Cal Sheet 2nd year'!M7/'Cal Sheet 2nd year'!$F$3, "-"))</f>
        <v>-</v>
      </c>
      <c r="L145" s="38" t="str">
        <f t="shared" ref="L145:L180" si="20">IFERROR(K145-J145, "-")</f>
        <v>-</v>
      </c>
      <c r="M145" s="29" t="str">
        <f t="shared" ref="M145:M180" si="21">IFERROR((K145-J145)/J145, "-")</f>
        <v>-</v>
      </c>
      <c r="N145" s="38" t="str">
        <f>IF(IFERROR('Cal Sheet 1st year'!N7/'Cal Sheet 1st year'!$F$3, "-")=0, "-", IFERROR('Cal Sheet 1st year'!N7/'Cal Sheet 1st year'!$F$3, "-"))</f>
        <v>-</v>
      </c>
      <c r="O145" s="38" t="str">
        <f>IF(IFERROR('Cal Sheet 2nd year'!N7/'Cal Sheet 2nd year'!$F$3, "-")=0, "-", IFERROR('Cal Sheet 2nd year'!N7/'Cal Sheet 2nd year'!$F$3, "-"))</f>
        <v>-</v>
      </c>
      <c r="P145" s="38" t="str">
        <f t="shared" ref="P145:P180" si="22">IFERROR(O145-N145, "-")</f>
        <v>-</v>
      </c>
      <c r="Q145" s="29" t="str">
        <f t="shared" ref="Q145:Q180" si="23">IFERROR((O145-N145)/N145, "-")</f>
        <v>-</v>
      </c>
      <c r="R145" s="33"/>
    </row>
    <row r="146" spans="2:18" hidden="1" outlineLevel="1" x14ac:dyDescent="0.2">
      <c r="B146" s="32"/>
      <c r="C146" s="58"/>
      <c r="D146" s="58" t="s">
        <v>78</v>
      </c>
      <c r="E146" s="58"/>
      <c r="F146" s="38" t="str">
        <f>IF(IFERROR('Cal Sheet 1st year'!L8/'Cal Sheet 1st year'!$F$3, "-")=0, "-", IFERROR('Cal Sheet 1st year'!L8/'Cal Sheet 1st year'!$F$3, "-"))</f>
        <v>-</v>
      </c>
      <c r="G146" s="38" t="str">
        <f>IF(IFERROR('Cal Sheet 2nd year'!L8/'Cal Sheet 2nd year'!$F$3, "-")=0, "-", IFERROR('Cal Sheet 2nd year'!L8/'Cal Sheet 2nd year'!$F$3, "-"))</f>
        <v>-</v>
      </c>
      <c r="H146" s="38" t="str">
        <f t="shared" si="18"/>
        <v>-</v>
      </c>
      <c r="I146" s="29" t="str">
        <f t="shared" si="19"/>
        <v>-</v>
      </c>
      <c r="J146" s="38" t="str">
        <f>IF(IFERROR('Cal Sheet 1st year'!M8/'Cal Sheet 1st year'!$F$3, "-")=0, "-", IFERROR('Cal Sheet 1st year'!M8/'Cal Sheet 1st year'!$F$3, "-"))</f>
        <v>-</v>
      </c>
      <c r="K146" s="38" t="str">
        <f>IF(IFERROR('Cal Sheet 2nd year'!M8/'Cal Sheet 2nd year'!$F$3, "-")=0, "-", IFERROR('Cal Sheet 2nd year'!M8/'Cal Sheet 2nd year'!$F$3, "-"))</f>
        <v>-</v>
      </c>
      <c r="L146" s="38" t="str">
        <f t="shared" si="20"/>
        <v>-</v>
      </c>
      <c r="M146" s="29" t="str">
        <f t="shared" si="21"/>
        <v>-</v>
      </c>
      <c r="N146" s="38" t="str">
        <f>IF(IFERROR('Cal Sheet 1st year'!N8/'Cal Sheet 1st year'!$F$3, "-")=0, "-", IFERROR('Cal Sheet 1st year'!N8/'Cal Sheet 1st year'!$F$3, "-"))</f>
        <v>-</v>
      </c>
      <c r="O146" s="38" t="str">
        <f>IF(IFERROR('Cal Sheet 2nd year'!N8/'Cal Sheet 2nd year'!$F$3, "-")=0, "-", IFERROR('Cal Sheet 2nd year'!N8/'Cal Sheet 2nd year'!$F$3, "-"))</f>
        <v>-</v>
      </c>
      <c r="P146" s="38" t="str">
        <f t="shared" si="22"/>
        <v>-</v>
      </c>
      <c r="Q146" s="29" t="str">
        <f t="shared" si="23"/>
        <v>-</v>
      </c>
      <c r="R146" s="33"/>
    </row>
    <row r="147" spans="2:18" hidden="1" outlineLevel="1" x14ac:dyDescent="0.2">
      <c r="B147" s="32"/>
      <c r="C147" s="58"/>
      <c r="D147" s="58" t="s">
        <v>79</v>
      </c>
      <c r="E147" s="58"/>
      <c r="F147" s="38" t="str">
        <f>IF(IFERROR('Cal Sheet 1st year'!L9/'Cal Sheet 1st year'!$F$3, "-")=0, "-", IFERROR('Cal Sheet 1st year'!L9/'Cal Sheet 1st year'!$F$3, "-"))</f>
        <v>-</v>
      </c>
      <c r="G147" s="38" t="str">
        <f>IF(IFERROR('Cal Sheet 2nd year'!L9/'Cal Sheet 2nd year'!$F$3, "-")=0, "-", IFERROR('Cal Sheet 2nd year'!L9/'Cal Sheet 2nd year'!$F$3, "-"))</f>
        <v>-</v>
      </c>
      <c r="H147" s="38" t="str">
        <f t="shared" si="18"/>
        <v>-</v>
      </c>
      <c r="I147" s="29" t="str">
        <f t="shared" si="19"/>
        <v>-</v>
      </c>
      <c r="J147" s="38" t="str">
        <f>IF(IFERROR('Cal Sheet 1st year'!M9/'Cal Sheet 1st year'!$F$3, "-")=0, "-", IFERROR('Cal Sheet 1st year'!M9/'Cal Sheet 1st year'!$F$3, "-"))</f>
        <v>-</v>
      </c>
      <c r="K147" s="38" t="str">
        <f>IF(IFERROR('Cal Sheet 2nd year'!M9/'Cal Sheet 2nd year'!$F$3, "-")=0, "-", IFERROR('Cal Sheet 2nd year'!M9/'Cal Sheet 2nd year'!$F$3, "-"))</f>
        <v>-</v>
      </c>
      <c r="L147" s="38" t="str">
        <f t="shared" si="20"/>
        <v>-</v>
      </c>
      <c r="M147" s="29" t="str">
        <f t="shared" si="21"/>
        <v>-</v>
      </c>
      <c r="N147" s="38" t="str">
        <f>IF(IFERROR('Cal Sheet 1st year'!N9/'Cal Sheet 1st year'!$F$3, "-")=0, "-", IFERROR('Cal Sheet 1st year'!N9/'Cal Sheet 1st year'!$F$3, "-"))</f>
        <v>-</v>
      </c>
      <c r="O147" s="38" t="str">
        <f>IF(IFERROR('Cal Sheet 2nd year'!N9/'Cal Sheet 2nd year'!$F$3, "-")=0, "-", IFERROR('Cal Sheet 2nd year'!N9/'Cal Sheet 2nd year'!$F$3, "-"))</f>
        <v>-</v>
      </c>
      <c r="P147" s="38" t="str">
        <f t="shared" si="22"/>
        <v>-</v>
      </c>
      <c r="Q147" s="29" t="str">
        <f t="shared" si="23"/>
        <v>-</v>
      </c>
      <c r="R147" s="33"/>
    </row>
    <row r="148" spans="2:18" hidden="1" outlineLevel="1" x14ac:dyDescent="0.2">
      <c r="B148" s="32"/>
      <c r="C148" s="58"/>
      <c r="D148" s="58" t="s">
        <v>80</v>
      </c>
      <c r="E148" s="58"/>
      <c r="F148" s="38" t="str">
        <f>IF(IFERROR('Cal Sheet 1st year'!L10/'Cal Sheet 1st year'!$F$3, "-")=0, "-", IFERROR('Cal Sheet 1st year'!L10/'Cal Sheet 1st year'!$F$3, "-"))</f>
        <v>-</v>
      </c>
      <c r="G148" s="38" t="str">
        <f>IF(IFERROR('Cal Sheet 2nd year'!L10/'Cal Sheet 2nd year'!$F$3, "-")=0, "-", IFERROR('Cal Sheet 2nd year'!L10/'Cal Sheet 2nd year'!$F$3, "-"))</f>
        <v>-</v>
      </c>
      <c r="H148" s="38" t="str">
        <f t="shared" si="18"/>
        <v>-</v>
      </c>
      <c r="I148" s="29" t="str">
        <f t="shared" si="19"/>
        <v>-</v>
      </c>
      <c r="J148" s="38" t="str">
        <f>IF(IFERROR('Cal Sheet 1st year'!M10/'Cal Sheet 1st year'!$F$3, "-")=0, "-", IFERROR('Cal Sheet 1st year'!M10/'Cal Sheet 1st year'!$F$3, "-"))</f>
        <v>-</v>
      </c>
      <c r="K148" s="38" t="str">
        <f>IF(IFERROR('Cal Sheet 2nd year'!M10/'Cal Sheet 2nd year'!$F$3, "-")=0, "-", IFERROR('Cal Sheet 2nd year'!M10/'Cal Sheet 2nd year'!$F$3, "-"))</f>
        <v>-</v>
      </c>
      <c r="L148" s="38" t="str">
        <f t="shared" si="20"/>
        <v>-</v>
      </c>
      <c r="M148" s="29" t="str">
        <f t="shared" si="21"/>
        <v>-</v>
      </c>
      <c r="N148" s="38" t="str">
        <f>IF(IFERROR('Cal Sheet 1st year'!N10/'Cal Sheet 1st year'!$F$3, "-")=0, "-", IFERROR('Cal Sheet 1st year'!N10/'Cal Sheet 1st year'!$F$3, "-"))</f>
        <v>-</v>
      </c>
      <c r="O148" s="38" t="str">
        <f>IF(IFERROR('Cal Sheet 2nd year'!N10/'Cal Sheet 2nd year'!$F$3, "-")=0, "-", IFERROR('Cal Sheet 2nd year'!N10/'Cal Sheet 2nd year'!$F$3, "-"))</f>
        <v>-</v>
      </c>
      <c r="P148" s="38" t="str">
        <f t="shared" si="22"/>
        <v>-</v>
      </c>
      <c r="Q148" s="29" t="str">
        <f t="shared" si="23"/>
        <v>-</v>
      </c>
      <c r="R148" s="33"/>
    </row>
    <row r="149" spans="2:18" hidden="1" outlineLevel="1" x14ac:dyDescent="0.2">
      <c r="B149" s="32"/>
      <c r="C149" s="58" t="s">
        <v>81</v>
      </c>
      <c r="D149" s="58" t="s">
        <v>82</v>
      </c>
      <c r="E149" s="58"/>
      <c r="F149" s="38" t="str">
        <f>IF(IFERROR('Cal Sheet 1st year'!L11/'Cal Sheet 1st year'!$F$3, "-")=0, "-", IFERROR('Cal Sheet 1st year'!L11/'Cal Sheet 1st year'!$F$3, "-"))</f>
        <v>-</v>
      </c>
      <c r="G149" s="38" t="str">
        <f>IF(IFERROR('Cal Sheet 2nd year'!L11/'Cal Sheet 2nd year'!$F$3, "-")=0, "-", IFERROR('Cal Sheet 2nd year'!L11/'Cal Sheet 2nd year'!$F$3, "-"))</f>
        <v>-</v>
      </c>
      <c r="H149" s="38" t="str">
        <f t="shared" si="18"/>
        <v>-</v>
      </c>
      <c r="I149" s="29" t="str">
        <f t="shared" si="19"/>
        <v>-</v>
      </c>
      <c r="J149" s="38" t="str">
        <f>IF(IFERROR('Cal Sheet 1st year'!M11/'Cal Sheet 1st year'!$F$3, "-")=0, "-", IFERROR('Cal Sheet 1st year'!M11/'Cal Sheet 1st year'!$F$3, "-"))</f>
        <v>-</v>
      </c>
      <c r="K149" s="38" t="str">
        <f>IF(IFERROR('Cal Sheet 2nd year'!M11/'Cal Sheet 2nd year'!$F$3, "-")=0, "-", IFERROR('Cal Sheet 2nd year'!M11/'Cal Sheet 2nd year'!$F$3, "-"))</f>
        <v>-</v>
      </c>
      <c r="L149" s="38" t="str">
        <f t="shared" si="20"/>
        <v>-</v>
      </c>
      <c r="M149" s="29" t="str">
        <f t="shared" si="21"/>
        <v>-</v>
      </c>
      <c r="N149" s="38" t="str">
        <f>IF(IFERROR('Cal Sheet 1st year'!N11/'Cal Sheet 1st year'!$F$3, "-")=0, "-", IFERROR('Cal Sheet 1st year'!N11/'Cal Sheet 1st year'!$F$3, "-"))</f>
        <v>-</v>
      </c>
      <c r="O149" s="38" t="str">
        <f>IF(IFERROR('Cal Sheet 2nd year'!N11/'Cal Sheet 2nd year'!$F$3, "-")=0, "-", IFERROR('Cal Sheet 2nd year'!N11/'Cal Sheet 2nd year'!$F$3, "-"))</f>
        <v>-</v>
      </c>
      <c r="P149" s="38" t="str">
        <f t="shared" si="22"/>
        <v>-</v>
      </c>
      <c r="Q149" s="29" t="str">
        <f t="shared" si="23"/>
        <v>-</v>
      </c>
      <c r="R149" s="33"/>
    </row>
    <row r="150" spans="2:18" hidden="1" outlineLevel="1" x14ac:dyDescent="0.2">
      <c r="B150" s="32"/>
      <c r="C150" s="58"/>
      <c r="D150" s="58" t="s">
        <v>83</v>
      </c>
      <c r="E150" s="58"/>
      <c r="F150" s="38" t="str">
        <f>IF(IFERROR('Cal Sheet 1st year'!L12/'Cal Sheet 1st year'!$F$3, "-")=0, "-", IFERROR('Cal Sheet 1st year'!L12/'Cal Sheet 1st year'!$F$3, "-"))</f>
        <v>-</v>
      </c>
      <c r="G150" s="38" t="str">
        <f>IF(IFERROR('Cal Sheet 2nd year'!L12/'Cal Sheet 2nd year'!$F$3, "-")=0, "-", IFERROR('Cal Sheet 2nd year'!L12/'Cal Sheet 2nd year'!$F$3, "-"))</f>
        <v>-</v>
      </c>
      <c r="H150" s="38" t="str">
        <f t="shared" si="18"/>
        <v>-</v>
      </c>
      <c r="I150" s="29" t="str">
        <f t="shared" si="19"/>
        <v>-</v>
      </c>
      <c r="J150" s="38" t="str">
        <f>IF(IFERROR('Cal Sheet 1st year'!M12/'Cal Sheet 1st year'!$F$3, "-")=0, "-", IFERROR('Cal Sheet 1st year'!M12/'Cal Sheet 1st year'!$F$3, "-"))</f>
        <v>-</v>
      </c>
      <c r="K150" s="38" t="str">
        <f>IF(IFERROR('Cal Sheet 2nd year'!M12/'Cal Sheet 2nd year'!$F$3, "-")=0, "-", IFERROR('Cal Sheet 2nd year'!M12/'Cal Sheet 2nd year'!$F$3, "-"))</f>
        <v>-</v>
      </c>
      <c r="L150" s="38" t="str">
        <f t="shared" si="20"/>
        <v>-</v>
      </c>
      <c r="M150" s="29" t="str">
        <f t="shared" si="21"/>
        <v>-</v>
      </c>
      <c r="N150" s="38" t="str">
        <f>IF(IFERROR('Cal Sheet 1st year'!N12/'Cal Sheet 1st year'!$F$3, "-")=0, "-", IFERROR('Cal Sheet 1st year'!N12/'Cal Sheet 1st year'!$F$3, "-"))</f>
        <v>-</v>
      </c>
      <c r="O150" s="38" t="str">
        <f>IF(IFERROR('Cal Sheet 2nd year'!N12/'Cal Sheet 2nd year'!$F$3, "-")=0, "-", IFERROR('Cal Sheet 2nd year'!N12/'Cal Sheet 2nd year'!$F$3, "-"))</f>
        <v>-</v>
      </c>
      <c r="P150" s="38" t="str">
        <f t="shared" si="22"/>
        <v>-</v>
      </c>
      <c r="Q150" s="29" t="str">
        <f t="shared" si="23"/>
        <v>-</v>
      </c>
      <c r="R150" s="33"/>
    </row>
    <row r="151" spans="2:18" hidden="1" outlineLevel="1" x14ac:dyDescent="0.2">
      <c r="B151" s="32"/>
      <c r="C151" s="58"/>
      <c r="D151" s="58" t="s">
        <v>84</v>
      </c>
      <c r="E151" s="58"/>
      <c r="F151" s="38" t="str">
        <f>IF(IFERROR('Cal Sheet 1st year'!L14/'Cal Sheet 1st year'!$F$3, "-")=0, "-", IFERROR('Cal Sheet 1st year'!L14/'Cal Sheet 1st year'!$F$3, "-"))</f>
        <v>-</v>
      </c>
      <c r="G151" s="38" t="str">
        <f>IF(IFERROR('Cal Sheet 2nd year'!L13/'Cal Sheet 2nd year'!$F$3, "-")=0, "-", IFERROR('Cal Sheet 2nd year'!L13/'Cal Sheet 2nd year'!$F$3, "-"))</f>
        <v>-</v>
      </c>
      <c r="H151" s="38" t="str">
        <f t="shared" si="18"/>
        <v>-</v>
      </c>
      <c r="I151" s="29" t="str">
        <f t="shared" si="19"/>
        <v>-</v>
      </c>
      <c r="J151" s="38" t="str">
        <f>IF(IFERROR('Cal Sheet 1st year'!M14/'Cal Sheet 1st year'!$F$3, "-")=0, "-", IFERROR('Cal Sheet 1st year'!M14/'Cal Sheet 1st year'!$F$3, "-"))</f>
        <v>-</v>
      </c>
      <c r="K151" s="38" t="str">
        <f>IF(IFERROR('Cal Sheet 2nd year'!M13/'Cal Sheet 2nd year'!$F$3, "-")=0, "-", IFERROR('Cal Sheet 2nd year'!M13/'Cal Sheet 2nd year'!$F$3, "-"))</f>
        <v>-</v>
      </c>
      <c r="L151" s="38" t="str">
        <f t="shared" si="20"/>
        <v>-</v>
      </c>
      <c r="M151" s="29" t="str">
        <f t="shared" si="21"/>
        <v>-</v>
      </c>
      <c r="N151" s="38" t="str">
        <f>IF(IFERROR('Cal Sheet 1st year'!N14/'Cal Sheet 1st year'!$F$3, "-")=0, "-", IFERROR('Cal Sheet 1st year'!N14/'Cal Sheet 1st year'!$F$3, "-"))</f>
        <v>-</v>
      </c>
      <c r="O151" s="38" t="str">
        <f>IF(IFERROR('Cal Sheet 2nd year'!N13/'Cal Sheet 2nd year'!$F$3, "-")=0, "-", IFERROR('Cal Sheet 2nd year'!N13/'Cal Sheet 2nd year'!$F$3, "-"))</f>
        <v>-</v>
      </c>
      <c r="P151" s="38" t="str">
        <f t="shared" si="22"/>
        <v>-</v>
      </c>
      <c r="Q151" s="29" t="str">
        <f t="shared" si="23"/>
        <v>-</v>
      </c>
      <c r="R151" s="33"/>
    </row>
    <row r="152" spans="2:18" hidden="1" outlineLevel="1" x14ac:dyDescent="0.2">
      <c r="B152" s="32"/>
      <c r="C152" s="58"/>
      <c r="D152" s="58" t="s">
        <v>85</v>
      </c>
      <c r="E152" s="58"/>
      <c r="F152" s="38" t="str">
        <f>IF(IFERROR('Cal Sheet 1st year'!L15/'Cal Sheet 1st year'!$F$3, "-")=0, "-", IFERROR('Cal Sheet 1st year'!L15/'Cal Sheet 1st year'!$F$3, "-"))</f>
        <v>-</v>
      </c>
      <c r="G152" s="38" t="str">
        <f>IF(IFERROR('Cal Sheet 2nd year'!L14/'Cal Sheet 2nd year'!$F$3, "-")=0, "-", IFERROR('Cal Sheet 2nd year'!L14/'Cal Sheet 2nd year'!$F$3, "-"))</f>
        <v>-</v>
      </c>
      <c r="H152" s="38" t="str">
        <f t="shared" si="18"/>
        <v>-</v>
      </c>
      <c r="I152" s="29" t="str">
        <f t="shared" si="19"/>
        <v>-</v>
      </c>
      <c r="J152" s="38" t="str">
        <f>IF(IFERROR('Cal Sheet 1st year'!M15/'Cal Sheet 1st year'!$F$3, "-")=0, "-", IFERROR('Cal Sheet 1st year'!M15/'Cal Sheet 1st year'!$F$3, "-"))</f>
        <v>-</v>
      </c>
      <c r="K152" s="38" t="str">
        <f>IF(IFERROR('Cal Sheet 2nd year'!M14/'Cal Sheet 2nd year'!$F$3, "-")=0, "-", IFERROR('Cal Sheet 2nd year'!M14/'Cal Sheet 2nd year'!$F$3, "-"))</f>
        <v>-</v>
      </c>
      <c r="L152" s="38" t="str">
        <f t="shared" si="20"/>
        <v>-</v>
      </c>
      <c r="M152" s="29" t="str">
        <f t="shared" si="21"/>
        <v>-</v>
      </c>
      <c r="N152" s="38" t="str">
        <f>IF(IFERROR('Cal Sheet 1st year'!N15/'Cal Sheet 1st year'!$F$3, "-")=0, "-", IFERROR('Cal Sheet 1st year'!N15/'Cal Sheet 1st year'!$F$3, "-"))</f>
        <v>-</v>
      </c>
      <c r="O152" s="38" t="str">
        <f>IF(IFERROR('Cal Sheet 2nd year'!N14/'Cal Sheet 2nd year'!$F$3, "-")=0, "-", IFERROR('Cal Sheet 2nd year'!N14/'Cal Sheet 2nd year'!$F$3, "-"))</f>
        <v>-</v>
      </c>
      <c r="P152" s="38" t="str">
        <f t="shared" si="22"/>
        <v>-</v>
      </c>
      <c r="Q152" s="29" t="str">
        <f t="shared" si="23"/>
        <v>-</v>
      </c>
      <c r="R152" s="33"/>
    </row>
    <row r="153" spans="2:18" hidden="1" outlineLevel="1" x14ac:dyDescent="0.2">
      <c r="B153" s="32"/>
      <c r="C153" s="58" t="s">
        <v>86</v>
      </c>
      <c r="D153" s="58" t="s">
        <v>87</v>
      </c>
      <c r="E153" s="58"/>
      <c r="F153" s="38" t="str">
        <f>IF(IFERROR('Cal Sheet 1st year'!L16/'Cal Sheet 1st year'!$F$3, "-")=0, "-", IFERROR('Cal Sheet 1st year'!L16/'Cal Sheet 1st year'!$F$3, "-"))</f>
        <v>-</v>
      </c>
      <c r="G153" s="38" t="str">
        <f>IF(IFERROR('Cal Sheet 2nd year'!L15/'Cal Sheet 2nd year'!$F$3, "-")=0, "-", IFERROR('Cal Sheet 2nd year'!L15/'Cal Sheet 2nd year'!$F$3, "-"))</f>
        <v>-</v>
      </c>
      <c r="H153" s="38" t="str">
        <f t="shared" si="18"/>
        <v>-</v>
      </c>
      <c r="I153" s="29" t="str">
        <f t="shared" si="19"/>
        <v>-</v>
      </c>
      <c r="J153" s="38" t="str">
        <f>IF(IFERROR('Cal Sheet 1st year'!M16/'Cal Sheet 1st year'!$F$3, "-")=0, "-", IFERROR('Cal Sheet 1st year'!M16/'Cal Sheet 1st year'!$F$3, "-"))</f>
        <v>-</v>
      </c>
      <c r="K153" s="38" t="str">
        <f>IF(IFERROR('Cal Sheet 2nd year'!M15/'Cal Sheet 2nd year'!$F$3, "-")=0, "-", IFERROR('Cal Sheet 2nd year'!M15/'Cal Sheet 2nd year'!$F$3, "-"))</f>
        <v>-</v>
      </c>
      <c r="L153" s="38" t="str">
        <f t="shared" si="20"/>
        <v>-</v>
      </c>
      <c r="M153" s="29" t="str">
        <f t="shared" si="21"/>
        <v>-</v>
      </c>
      <c r="N153" s="38" t="str">
        <f>IF(IFERROR('Cal Sheet 1st year'!N16/'Cal Sheet 1st year'!$F$3, "-")=0, "-", IFERROR('Cal Sheet 1st year'!N16/'Cal Sheet 1st year'!$F$3, "-"))</f>
        <v>-</v>
      </c>
      <c r="O153" s="38" t="str">
        <f>IF(IFERROR('Cal Sheet 2nd year'!N15/'Cal Sheet 2nd year'!$F$3, "-")=0, "-", IFERROR('Cal Sheet 2nd year'!N15/'Cal Sheet 2nd year'!$F$3, "-"))</f>
        <v>-</v>
      </c>
      <c r="P153" s="38" t="str">
        <f t="shared" si="22"/>
        <v>-</v>
      </c>
      <c r="Q153" s="29" t="str">
        <f t="shared" si="23"/>
        <v>-</v>
      </c>
      <c r="R153" s="33"/>
    </row>
    <row r="154" spans="2:18" hidden="1" outlineLevel="1" x14ac:dyDescent="0.2">
      <c r="B154" s="32"/>
      <c r="C154" s="58"/>
      <c r="D154" s="58" t="s">
        <v>88</v>
      </c>
      <c r="E154" s="58"/>
      <c r="F154" s="38" t="str">
        <f>IF(IFERROR('Cal Sheet 1st year'!L17/'Cal Sheet 1st year'!$F$3, "-")=0, "-", IFERROR('Cal Sheet 1st year'!L17/'Cal Sheet 1st year'!$F$3, "-"))</f>
        <v>-</v>
      </c>
      <c r="G154" s="38" t="str">
        <f>IF(IFERROR('Cal Sheet 2nd year'!L16/'Cal Sheet 2nd year'!$F$3, "-")=0, "-", IFERROR('Cal Sheet 2nd year'!L16/'Cal Sheet 2nd year'!$F$3, "-"))</f>
        <v>-</v>
      </c>
      <c r="H154" s="38" t="str">
        <f t="shared" si="18"/>
        <v>-</v>
      </c>
      <c r="I154" s="29" t="str">
        <f t="shared" si="19"/>
        <v>-</v>
      </c>
      <c r="J154" s="38" t="str">
        <f>IF(IFERROR('Cal Sheet 1st year'!M17/'Cal Sheet 1st year'!$F$3, "-")=0, "-", IFERROR('Cal Sheet 1st year'!M17/'Cal Sheet 1st year'!$F$3, "-"))</f>
        <v>-</v>
      </c>
      <c r="K154" s="38" t="str">
        <f>IF(IFERROR('Cal Sheet 2nd year'!M16/'Cal Sheet 2nd year'!$F$3, "-")=0, "-", IFERROR('Cal Sheet 2nd year'!M16/'Cal Sheet 2nd year'!$F$3, "-"))</f>
        <v>-</v>
      </c>
      <c r="L154" s="38" t="str">
        <f t="shared" si="20"/>
        <v>-</v>
      </c>
      <c r="M154" s="29" t="str">
        <f t="shared" si="21"/>
        <v>-</v>
      </c>
      <c r="N154" s="38" t="str">
        <f>IF(IFERROR('Cal Sheet 1st year'!N17/'Cal Sheet 1st year'!$F$3, "-")=0, "-", IFERROR('Cal Sheet 1st year'!N17/'Cal Sheet 1st year'!$F$3, "-"))</f>
        <v>-</v>
      </c>
      <c r="O154" s="38" t="str">
        <f>IF(IFERROR('Cal Sheet 2nd year'!N16/'Cal Sheet 2nd year'!$F$3, "-")=0, "-", IFERROR('Cal Sheet 2nd year'!N16/'Cal Sheet 2nd year'!$F$3, "-"))</f>
        <v>-</v>
      </c>
      <c r="P154" s="38" t="str">
        <f t="shared" si="22"/>
        <v>-</v>
      </c>
      <c r="Q154" s="29" t="str">
        <f t="shared" si="23"/>
        <v>-</v>
      </c>
      <c r="R154" s="33"/>
    </row>
    <row r="155" spans="2:18" hidden="1" outlineLevel="1" x14ac:dyDescent="0.2">
      <c r="B155" s="32"/>
      <c r="C155" s="58"/>
      <c r="D155" s="58" t="s">
        <v>89</v>
      </c>
      <c r="E155" s="58"/>
      <c r="F155" s="38" t="str">
        <f>IF(IFERROR('Cal Sheet 1st year'!L18/'Cal Sheet 1st year'!$F$3, "-")=0, "-", IFERROR('Cal Sheet 1st year'!L18/'Cal Sheet 1st year'!$F$3, "-"))</f>
        <v>-</v>
      </c>
      <c r="G155" s="38" t="str">
        <f>IF(IFERROR('Cal Sheet 2nd year'!L17/'Cal Sheet 2nd year'!$F$3, "-")=0, "-", IFERROR('Cal Sheet 2nd year'!L17/'Cal Sheet 2nd year'!$F$3, "-"))</f>
        <v>-</v>
      </c>
      <c r="H155" s="38" t="str">
        <f t="shared" si="18"/>
        <v>-</v>
      </c>
      <c r="I155" s="29" t="str">
        <f t="shared" si="19"/>
        <v>-</v>
      </c>
      <c r="J155" s="38" t="str">
        <f>IF(IFERROR('Cal Sheet 1st year'!M18/'Cal Sheet 1st year'!$F$3, "-")=0, "-", IFERROR('Cal Sheet 1st year'!M18/'Cal Sheet 1st year'!$F$3, "-"))</f>
        <v>-</v>
      </c>
      <c r="K155" s="38" t="str">
        <f>IF(IFERROR('Cal Sheet 2nd year'!M17/'Cal Sheet 2nd year'!$F$3, "-")=0, "-", IFERROR('Cal Sheet 2nd year'!M17/'Cal Sheet 2nd year'!$F$3, "-"))</f>
        <v>-</v>
      </c>
      <c r="L155" s="38" t="str">
        <f t="shared" si="20"/>
        <v>-</v>
      </c>
      <c r="M155" s="29" t="str">
        <f t="shared" si="21"/>
        <v>-</v>
      </c>
      <c r="N155" s="38" t="str">
        <f>IF(IFERROR('Cal Sheet 1st year'!N18/'Cal Sheet 1st year'!$F$3, "-")=0, "-", IFERROR('Cal Sheet 1st year'!N18/'Cal Sheet 1st year'!$F$3, "-"))</f>
        <v>-</v>
      </c>
      <c r="O155" s="38" t="str">
        <f>IF(IFERROR('Cal Sheet 2nd year'!N17/'Cal Sheet 2nd year'!$F$3, "-")=0, "-", IFERROR('Cal Sheet 2nd year'!N17/'Cal Sheet 2nd year'!$F$3, "-"))</f>
        <v>-</v>
      </c>
      <c r="P155" s="38" t="str">
        <f t="shared" si="22"/>
        <v>-</v>
      </c>
      <c r="Q155" s="29" t="str">
        <f t="shared" si="23"/>
        <v>-</v>
      </c>
      <c r="R155" s="33"/>
    </row>
    <row r="156" spans="2:18" hidden="1" outlineLevel="1" x14ac:dyDescent="0.2">
      <c r="B156" s="32"/>
      <c r="C156" s="58"/>
      <c r="D156" s="58" t="s">
        <v>90</v>
      </c>
      <c r="E156" s="58"/>
      <c r="F156" s="38" t="str">
        <f>IF(IFERROR('Cal Sheet 1st year'!L19/'Cal Sheet 1st year'!$F$3, "-")=0, "-", IFERROR('Cal Sheet 1st year'!L19/'Cal Sheet 1st year'!$F$3, "-"))</f>
        <v>-</v>
      </c>
      <c r="G156" s="38" t="str">
        <f>IF(IFERROR('Cal Sheet 2nd year'!L18/'Cal Sheet 2nd year'!$F$3, "-")=0, "-", IFERROR('Cal Sheet 2nd year'!L18/'Cal Sheet 2nd year'!$F$3, "-"))</f>
        <v>-</v>
      </c>
      <c r="H156" s="38" t="str">
        <f t="shared" si="18"/>
        <v>-</v>
      </c>
      <c r="I156" s="29" t="str">
        <f t="shared" si="19"/>
        <v>-</v>
      </c>
      <c r="J156" s="38" t="str">
        <f>IF(IFERROR('Cal Sheet 1st year'!M19/'Cal Sheet 1st year'!$F$3, "-")=0, "-", IFERROR('Cal Sheet 1st year'!M19/'Cal Sheet 1st year'!$F$3, "-"))</f>
        <v>-</v>
      </c>
      <c r="K156" s="38" t="str">
        <f>IF(IFERROR('Cal Sheet 2nd year'!M18/'Cal Sheet 2nd year'!$F$3, "-")=0, "-", IFERROR('Cal Sheet 2nd year'!M18/'Cal Sheet 2nd year'!$F$3, "-"))</f>
        <v>-</v>
      </c>
      <c r="L156" s="38" t="str">
        <f t="shared" si="20"/>
        <v>-</v>
      </c>
      <c r="M156" s="29" t="str">
        <f t="shared" si="21"/>
        <v>-</v>
      </c>
      <c r="N156" s="38" t="str">
        <f>IF(IFERROR('Cal Sheet 1st year'!N19/'Cal Sheet 1st year'!$F$3, "-")=0, "-", IFERROR('Cal Sheet 1st year'!N19/'Cal Sheet 1st year'!$F$3, "-"))</f>
        <v>-</v>
      </c>
      <c r="O156" s="38" t="str">
        <f>IF(IFERROR('Cal Sheet 2nd year'!N18/'Cal Sheet 2nd year'!$F$3, "-")=0, "-", IFERROR('Cal Sheet 2nd year'!N18/'Cal Sheet 2nd year'!$F$3, "-"))</f>
        <v>-</v>
      </c>
      <c r="P156" s="38" t="str">
        <f t="shared" si="22"/>
        <v>-</v>
      </c>
      <c r="Q156" s="29" t="str">
        <f t="shared" si="23"/>
        <v>-</v>
      </c>
      <c r="R156" s="33"/>
    </row>
    <row r="157" spans="2:18" hidden="1" outlineLevel="1" x14ac:dyDescent="0.2">
      <c r="B157" s="32"/>
      <c r="C157" s="58"/>
      <c r="D157" s="58" t="s">
        <v>91</v>
      </c>
      <c r="E157" s="58"/>
      <c r="F157" s="38" t="str">
        <f>IF(IFERROR('Cal Sheet 1st year'!L20/'Cal Sheet 1st year'!$F$3, "-")=0, "-", IFERROR('Cal Sheet 1st year'!L20/'Cal Sheet 1st year'!$F$3, "-"))</f>
        <v>-</v>
      </c>
      <c r="G157" s="38" t="str">
        <f>IF(IFERROR('Cal Sheet 2nd year'!L19/'Cal Sheet 2nd year'!$F$3, "-")=0, "-", IFERROR('Cal Sheet 2nd year'!L19/'Cal Sheet 2nd year'!$F$3, "-"))</f>
        <v>-</v>
      </c>
      <c r="H157" s="38" t="str">
        <f t="shared" si="18"/>
        <v>-</v>
      </c>
      <c r="I157" s="29" t="str">
        <f t="shared" si="19"/>
        <v>-</v>
      </c>
      <c r="J157" s="38" t="str">
        <f>IF(IFERROR('Cal Sheet 1st year'!M20/'Cal Sheet 1st year'!$F$3, "-")=0, "-", IFERROR('Cal Sheet 1st year'!M20/'Cal Sheet 1st year'!$F$3, "-"))</f>
        <v>-</v>
      </c>
      <c r="K157" s="38" t="str">
        <f>IF(IFERROR('Cal Sheet 2nd year'!M19/'Cal Sheet 2nd year'!$F$3, "-")=0, "-", IFERROR('Cal Sheet 2nd year'!M19/'Cal Sheet 2nd year'!$F$3, "-"))</f>
        <v>-</v>
      </c>
      <c r="L157" s="38" t="str">
        <f t="shared" si="20"/>
        <v>-</v>
      </c>
      <c r="M157" s="29" t="str">
        <f t="shared" si="21"/>
        <v>-</v>
      </c>
      <c r="N157" s="38" t="str">
        <f>IF(IFERROR('Cal Sheet 1st year'!N20/'Cal Sheet 1st year'!$F$3, "-")=0, "-", IFERROR('Cal Sheet 1st year'!N20/'Cal Sheet 1st year'!$F$3, "-"))</f>
        <v>-</v>
      </c>
      <c r="O157" s="38" t="str">
        <f>IF(IFERROR('Cal Sheet 2nd year'!N19/'Cal Sheet 2nd year'!$F$3, "-")=0, "-", IFERROR('Cal Sheet 2nd year'!N19/'Cal Sheet 2nd year'!$F$3, "-"))</f>
        <v>-</v>
      </c>
      <c r="P157" s="38" t="str">
        <f t="shared" si="22"/>
        <v>-</v>
      </c>
      <c r="Q157" s="29" t="str">
        <f t="shared" si="23"/>
        <v>-</v>
      </c>
      <c r="R157" s="33"/>
    </row>
    <row r="158" spans="2:18" hidden="1" outlineLevel="1" x14ac:dyDescent="0.2">
      <c r="B158" s="32"/>
      <c r="C158" s="58"/>
      <c r="D158" s="58" t="s">
        <v>92</v>
      </c>
      <c r="E158" s="58"/>
      <c r="F158" s="38" t="str">
        <f>IF(IFERROR('Cal Sheet 1st year'!L21/'Cal Sheet 1st year'!$F$3, "-")=0, "-", IFERROR('Cal Sheet 1st year'!L21/'Cal Sheet 1st year'!$F$3, "-"))</f>
        <v>-</v>
      </c>
      <c r="G158" s="38" t="str">
        <f>IF(IFERROR('Cal Sheet 2nd year'!L20/'Cal Sheet 2nd year'!$F$3, "-")=0, "-", IFERROR('Cal Sheet 2nd year'!L20/'Cal Sheet 2nd year'!$F$3, "-"))</f>
        <v>-</v>
      </c>
      <c r="H158" s="38" t="str">
        <f t="shared" si="18"/>
        <v>-</v>
      </c>
      <c r="I158" s="29" t="str">
        <f t="shared" si="19"/>
        <v>-</v>
      </c>
      <c r="J158" s="38" t="str">
        <f>IF(IFERROR('Cal Sheet 1st year'!M21/'Cal Sheet 1st year'!$F$3, "-")=0, "-", IFERROR('Cal Sheet 1st year'!M21/'Cal Sheet 1st year'!$F$3, "-"))</f>
        <v>-</v>
      </c>
      <c r="K158" s="38" t="str">
        <f>IF(IFERROR('Cal Sheet 2nd year'!M20/'Cal Sheet 2nd year'!$F$3, "-")=0, "-", IFERROR('Cal Sheet 2nd year'!M20/'Cal Sheet 2nd year'!$F$3, "-"))</f>
        <v>-</v>
      </c>
      <c r="L158" s="38" t="str">
        <f t="shared" si="20"/>
        <v>-</v>
      </c>
      <c r="M158" s="29" t="str">
        <f t="shared" si="21"/>
        <v>-</v>
      </c>
      <c r="N158" s="38" t="str">
        <f>IF(IFERROR('Cal Sheet 1st year'!N21/'Cal Sheet 1st year'!$F$3, "-")=0, "-", IFERROR('Cal Sheet 1st year'!N21/'Cal Sheet 1st year'!$F$3, "-"))</f>
        <v>-</v>
      </c>
      <c r="O158" s="38" t="str">
        <f>IF(IFERROR('Cal Sheet 2nd year'!N20/'Cal Sheet 2nd year'!$F$3, "-")=0, "-", IFERROR('Cal Sheet 2nd year'!N20/'Cal Sheet 2nd year'!$F$3, "-"))</f>
        <v>-</v>
      </c>
      <c r="P158" s="38" t="str">
        <f t="shared" si="22"/>
        <v>-</v>
      </c>
      <c r="Q158" s="29" t="str">
        <f t="shared" si="23"/>
        <v>-</v>
      </c>
      <c r="R158" s="33"/>
    </row>
    <row r="159" spans="2:18" hidden="1" outlineLevel="1" x14ac:dyDescent="0.2">
      <c r="B159" s="32"/>
      <c r="C159" s="58" t="s">
        <v>14</v>
      </c>
      <c r="D159" s="58" t="s">
        <v>93</v>
      </c>
      <c r="E159" s="58"/>
      <c r="F159" s="38" t="str">
        <f>IF(IFERROR('Cal Sheet 1st year'!L22/'Cal Sheet 1st year'!$F$3, "-")=0, "-", IFERROR('Cal Sheet 1st year'!L22/'Cal Sheet 1st year'!$F$3, "-"))</f>
        <v>-</v>
      </c>
      <c r="G159" s="38" t="str">
        <f>IF(IFERROR('Cal Sheet 2nd year'!L21/'Cal Sheet 2nd year'!$F$3, "-")=0, "-", IFERROR('Cal Sheet 2nd year'!L21/'Cal Sheet 2nd year'!$F$3, "-"))</f>
        <v>-</v>
      </c>
      <c r="H159" s="38" t="str">
        <f t="shared" si="18"/>
        <v>-</v>
      </c>
      <c r="I159" s="29" t="str">
        <f t="shared" si="19"/>
        <v>-</v>
      </c>
      <c r="J159" s="38" t="str">
        <f>IF(IFERROR('Cal Sheet 1st year'!M22/'Cal Sheet 1st year'!$F$3, "-")=0, "-", IFERROR('Cal Sheet 1st year'!M22/'Cal Sheet 1st year'!$F$3, "-"))</f>
        <v>-</v>
      </c>
      <c r="K159" s="38" t="str">
        <f>IF(IFERROR('Cal Sheet 2nd year'!M21/'Cal Sheet 2nd year'!$F$3, "-")=0, "-", IFERROR('Cal Sheet 2nd year'!M21/'Cal Sheet 2nd year'!$F$3, "-"))</f>
        <v>-</v>
      </c>
      <c r="L159" s="38" t="str">
        <f t="shared" si="20"/>
        <v>-</v>
      </c>
      <c r="M159" s="29" t="str">
        <f t="shared" si="21"/>
        <v>-</v>
      </c>
      <c r="N159" s="38" t="str">
        <f>IF(IFERROR('Cal Sheet 1st year'!N22/'Cal Sheet 1st year'!$F$3, "-")=0, "-", IFERROR('Cal Sheet 1st year'!N22/'Cal Sheet 1st year'!$F$3, "-"))</f>
        <v>-</v>
      </c>
      <c r="O159" s="38" t="str">
        <f>IF(IFERROR('Cal Sheet 2nd year'!N21/'Cal Sheet 2nd year'!$F$3, "-")=0, "-", IFERROR('Cal Sheet 2nd year'!N21/'Cal Sheet 2nd year'!$F$3, "-"))</f>
        <v>-</v>
      </c>
      <c r="P159" s="38" t="str">
        <f t="shared" si="22"/>
        <v>-</v>
      </c>
      <c r="Q159" s="29" t="str">
        <f t="shared" si="23"/>
        <v>-</v>
      </c>
      <c r="R159" s="33"/>
    </row>
    <row r="160" spans="2:18" hidden="1" outlineLevel="1" x14ac:dyDescent="0.2">
      <c r="B160" s="32"/>
      <c r="C160" s="58"/>
      <c r="D160" s="58" t="s">
        <v>94</v>
      </c>
      <c r="E160" s="58"/>
      <c r="F160" s="38" t="str">
        <f>IF(IFERROR('Cal Sheet 1st year'!L23/'Cal Sheet 1st year'!$F$3, "-")=0, "-", IFERROR('Cal Sheet 1st year'!L23/'Cal Sheet 1st year'!$F$3, "-"))</f>
        <v>-</v>
      </c>
      <c r="G160" s="38" t="str">
        <f>IF(IFERROR('Cal Sheet 2nd year'!L22/'Cal Sheet 2nd year'!$F$3, "-")=0, "-", IFERROR('Cal Sheet 2nd year'!L22/'Cal Sheet 2nd year'!$F$3, "-"))</f>
        <v>-</v>
      </c>
      <c r="H160" s="38" t="str">
        <f t="shared" si="18"/>
        <v>-</v>
      </c>
      <c r="I160" s="29" t="str">
        <f t="shared" si="19"/>
        <v>-</v>
      </c>
      <c r="J160" s="38" t="str">
        <f>IF(IFERROR('Cal Sheet 1st year'!M23/'Cal Sheet 1st year'!$F$3, "-")=0, "-", IFERROR('Cal Sheet 1st year'!M23/'Cal Sheet 1st year'!$F$3, "-"))</f>
        <v>-</v>
      </c>
      <c r="K160" s="38" t="str">
        <f>IF(IFERROR('Cal Sheet 2nd year'!M22/'Cal Sheet 2nd year'!$F$3, "-")=0, "-", IFERROR('Cal Sheet 2nd year'!M22/'Cal Sheet 2nd year'!$F$3, "-"))</f>
        <v>-</v>
      </c>
      <c r="L160" s="38" t="str">
        <f t="shared" si="20"/>
        <v>-</v>
      </c>
      <c r="M160" s="29" t="str">
        <f t="shared" si="21"/>
        <v>-</v>
      </c>
      <c r="N160" s="38" t="str">
        <f>IF(IFERROR('Cal Sheet 1st year'!N23/'Cal Sheet 1st year'!$F$3, "-")=0, "-", IFERROR('Cal Sheet 1st year'!N23/'Cal Sheet 1st year'!$F$3, "-"))</f>
        <v>-</v>
      </c>
      <c r="O160" s="38" t="str">
        <f>IF(IFERROR('Cal Sheet 2nd year'!N22/'Cal Sheet 2nd year'!$F$3, "-")=0, "-", IFERROR('Cal Sheet 2nd year'!N22/'Cal Sheet 2nd year'!$F$3, "-"))</f>
        <v>-</v>
      </c>
      <c r="P160" s="38" t="str">
        <f t="shared" si="22"/>
        <v>-</v>
      </c>
      <c r="Q160" s="29" t="str">
        <f t="shared" si="23"/>
        <v>-</v>
      </c>
      <c r="R160" s="33"/>
    </row>
    <row r="161" spans="2:18" hidden="1" outlineLevel="1" x14ac:dyDescent="0.2">
      <c r="B161" s="32"/>
      <c r="C161" s="58"/>
      <c r="D161" s="58" t="s">
        <v>95</v>
      </c>
      <c r="E161" s="58"/>
      <c r="F161" s="38" t="str">
        <f>IF(IFERROR('Cal Sheet 1st year'!L24/'Cal Sheet 1st year'!$F$3, "-")=0, "-", IFERROR('Cal Sheet 1st year'!L24/'Cal Sheet 1st year'!$F$3, "-"))</f>
        <v>-</v>
      </c>
      <c r="G161" s="38" t="str">
        <f>IF(IFERROR('Cal Sheet 2nd year'!L23/'Cal Sheet 2nd year'!$F$3, "-")=0, "-", IFERROR('Cal Sheet 2nd year'!L23/'Cal Sheet 2nd year'!$F$3, "-"))</f>
        <v>-</v>
      </c>
      <c r="H161" s="38" t="str">
        <f t="shared" si="18"/>
        <v>-</v>
      </c>
      <c r="I161" s="29" t="str">
        <f t="shared" si="19"/>
        <v>-</v>
      </c>
      <c r="J161" s="38" t="str">
        <f>IF(IFERROR('Cal Sheet 1st year'!M24/'Cal Sheet 1st year'!$F$3, "-")=0, "-", IFERROR('Cal Sheet 1st year'!M24/'Cal Sheet 1st year'!$F$3, "-"))</f>
        <v>-</v>
      </c>
      <c r="K161" s="38" t="str">
        <f>IF(IFERROR('Cal Sheet 2nd year'!M23/'Cal Sheet 2nd year'!$F$3, "-")=0, "-", IFERROR('Cal Sheet 2nd year'!M23/'Cal Sheet 2nd year'!$F$3, "-"))</f>
        <v>-</v>
      </c>
      <c r="L161" s="38" t="str">
        <f t="shared" si="20"/>
        <v>-</v>
      </c>
      <c r="M161" s="29" t="str">
        <f t="shared" si="21"/>
        <v>-</v>
      </c>
      <c r="N161" s="38" t="str">
        <f>IF(IFERROR('Cal Sheet 1st year'!N24/'Cal Sheet 1st year'!$F$3, "-")=0, "-", IFERROR('Cal Sheet 1st year'!N24/'Cal Sheet 1st year'!$F$3, "-"))</f>
        <v>-</v>
      </c>
      <c r="O161" s="38" t="str">
        <f>IF(IFERROR('Cal Sheet 2nd year'!N23/'Cal Sheet 2nd year'!$F$3, "-")=0, "-", IFERROR('Cal Sheet 2nd year'!N23/'Cal Sheet 2nd year'!$F$3, "-"))</f>
        <v>-</v>
      </c>
      <c r="P161" s="38" t="str">
        <f t="shared" si="22"/>
        <v>-</v>
      </c>
      <c r="Q161" s="29" t="str">
        <f t="shared" si="23"/>
        <v>-</v>
      </c>
      <c r="R161" s="33"/>
    </row>
    <row r="162" spans="2:18" hidden="1" outlineLevel="1" x14ac:dyDescent="0.2">
      <c r="B162" s="32"/>
      <c r="C162" s="58"/>
      <c r="D162" s="58" t="s">
        <v>96</v>
      </c>
      <c r="E162" s="58"/>
      <c r="F162" s="38" t="str">
        <f>IF(IFERROR('Cal Sheet 1st year'!L25/'Cal Sheet 1st year'!$F$3, "-")=0, "-", IFERROR('Cal Sheet 1st year'!L25/'Cal Sheet 1st year'!$F$3, "-"))</f>
        <v>-</v>
      </c>
      <c r="G162" s="38" t="str">
        <f>IF(IFERROR('Cal Sheet 2nd year'!L24/'Cal Sheet 2nd year'!$F$3, "-")=0, "-", IFERROR('Cal Sheet 2nd year'!L24/'Cal Sheet 2nd year'!$F$3, "-"))</f>
        <v>-</v>
      </c>
      <c r="H162" s="38" t="str">
        <f t="shared" si="18"/>
        <v>-</v>
      </c>
      <c r="I162" s="29" t="str">
        <f t="shared" si="19"/>
        <v>-</v>
      </c>
      <c r="J162" s="38" t="str">
        <f>IF(IFERROR('Cal Sheet 1st year'!M25/'Cal Sheet 1st year'!$F$3, "-")=0, "-", IFERROR('Cal Sheet 1st year'!M25/'Cal Sheet 1st year'!$F$3, "-"))</f>
        <v>-</v>
      </c>
      <c r="K162" s="38" t="str">
        <f>IF(IFERROR('Cal Sheet 2nd year'!M24/'Cal Sheet 2nd year'!$F$3, "-")=0, "-", IFERROR('Cal Sheet 2nd year'!M24/'Cal Sheet 2nd year'!$F$3, "-"))</f>
        <v>-</v>
      </c>
      <c r="L162" s="38" t="str">
        <f t="shared" si="20"/>
        <v>-</v>
      </c>
      <c r="M162" s="29" t="str">
        <f t="shared" si="21"/>
        <v>-</v>
      </c>
      <c r="N162" s="38" t="str">
        <f>IF(IFERROR('Cal Sheet 1st year'!N25/'Cal Sheet 1st year'!$F$3, "-")=0, "-", IFERROR('Cal Sheet 1st year'!N25/'Cal Sheet 1st year'!$F$3, "-"))</f>
        <v>-</v>
      </c>
      <c r="O162" s="38" t="str">
        <f>IF(IFERROR('Cal Sheet 2nd year'!N24/'Cal Sheet 2nd year'!$F$3, "-")=0, "-", IFERROR('Cal Sheet 2nd year'!N24/'Cal Sheet 2nd year'!$F$3, "-"))</f>
        <v>-</v>
      </c>
      <c r="P162" s="38" t="str">
        <f t="shared" si="22"/>
        <v>-</v>
      </c>
      <c r="Q162" s="29" t="str">
        <f t="shared" si="23"/>
        <v>-</v>
      </c>
      <c r="R162" s="33"/>
    </row>
    <row r="163" spans="2:18" hidden="1" outlineLevel="1" x14ac:dyDescent="0.2">
      <c r="B163" s="32"/>
      <c r="C163" s="58"/>
      <c r="D163" s="58" t="s">
        <v>97</v>
      </c>
      <c r="E163" s="58"/>
      <c r="F163" s="38" t="str">
        <f>IF(IFERROR('Cal Sheet 1st year'!L26/'Cal Sheet 1st year'!$F$3, "-")=0, "-", IFERROR('Cal Sheet 1st year'!L26/'Cal Sheet 1st year'!$F$3, "-"))</f>
        <v>-</v>
      </c>
      <c r="G163" s="38" t="str">
        <f>IF(IFERROR('Cal Sheet 2nd year'!L25/'Cal Sheet 2nd year'!$F$3, "-")=0, "-", IFERROR('Cal Sheet 2nd year'!L25/'Cal Sheet 2nd year'!$F$3, "-"))</f>
        <v>-</v>
      </c>
      <c r="H163" s="38" t="str">
        <f t="shared" si="18"/>
        <v>-</v>
      </c>
      <c r="I163" s="29" t="str">
        <f t="shared" si="19"/>
        <v>-</v>
      </c>
      <c r="J163" s="38" t="str">
        <f>IF(IFERROR('Cal Sheet 1st year'!M26/'Cal Sheet 1st year'!$F$3, "-")=0, "-", IFERROR('Cal Sheet 1st year'!M26/'Cal Sheet 1st year'!$F$3, "-"))</f>
        <v>-</v>
      </c>
      <c r="K163" s="38" t="str">
        <f>IF(IFERROR('Cal Sheet 2nd year'!M25/'Cal Sheet 2nd year'!$F$3, "-")=0, "-", IFERROR('Cal Sheet 2nd year'!M25/'Cal Sheet 2nd year'!$F$3, "-"))</f>
        <v>-</v>
      </c>
      <c r="L163" s="38" t="str">
        <f t="shared" si="20"/>
        <v>-</v>
      </c>
      <c r="M163" s="29" t="str">
        <f t="shared" si="21"/>
        <v>-</v>
      </c>
      <c r="N163" s="38" t="str">
        <f>IF(IFERROR('Cal Sheet 1st year'!N26/'Cal Sheet 1st year'!$F$3, "-")=0, "-", IFERROR('Cal Sheet 1st year'!N26/'Cal Sheet 1st year'!$F$3, "-"))</f>
        <v>-</v>
      </c>
      <c r="O163" s="38" t="str">
        <f>IF(IFERROR('Cal Sheet 2nd year'!N25/'Cal Sheet 2nd year'!$F$3, "-")=0, "-", IFERROR('Cal Sheet 2nd year'!N25/'Cal Sheet 2nd year'!$F$3, "-"))</f>
        <v>-</v>
      </c>
      <c r="P163" s="38" t="str">
        <f t="shared" si="22"/>
        <v>-</v>
      </c>
      <c r="Q163" s="29" t="str">
        <f t="shared" si="23"/>
        <v>-</v>
      </c>
      <c r="R163" s="33"/>
    </row>
    <row r="164" spans="2:18" hidden="1" outlineLevel="1" x14ac:dyDescent="0.2">
      <c r="B164" s="32"/>
      <c r="C164" s="58"/>
      <c r="D164" s="58" t="s">
        <v>98</v>
      </c>
      <c r="E164" s="58"/>
      <c r="F164" s="38" t="str">
        <f>IF(IFERROR('Cal Sheet 1st year'!L27/'Cal Sheet 1st year'!$F$3, "-")=0, "-", IFERROR('Cal Sheet 1st year'!L27/'Cal Sheet 1st year'!$F$3, "-"))</f>
        <v>-</v>
      </c>
      <c r="G164" s="38" t="str">
        <f>IF(IFERROR('Cal Sheet 2nd year'!L26/'Cal Sheet 2nd year'!$F$3, "-")=0, "-", IFERROR('Cal Sheet 2nd year'!L26/'Cal Sheet 2nd year'!$F$3, "-"))</f>
        <v>-</v>
      </c>
      <c r="H164" s="38" t="str">
        <f t="shared" si="18"/>
        <v>-</v>
      </c>
      <c r="I164" s="29" t="str">
        <f t="shared" si="19"/>
        <v>-</v>
      </c>
      <c r="J164" s="38" t="str">
        <f>IF(IFERROR('Cal Sheet 1st year'!M27/'Cal Sheet 1st year'!$F$3, "-")=0, "-", IFERROR('Cal Sheet 1st year'!M27/'Cal Sheet 1st year'!$F$3, "-"))</f>
        <v>-</v>
      </c>
      <c r="K164" s="38" t="str">
        <f>IF(IFERROR('Cal Sheet 2nd year'!M26/'Cal Sheet 2nd year'!$F$3, "-")=0, "-", IFERROR('Cal Sheet 2nd year'!M26/'Cal Sheet 2nd year'!$F$3, "-"))</f>
        <v>-</v>
      </c>
      <c r="L164" s="38" t="str">
        <f t="shared" si="20"/>
        <v>-</v>
      </c>
      <c r="M164" s="29" t="str">
        <f t="shared" si="21"/>
        <v>-</v>
      </c>
      <c r="N164" s="38" t="str">
        <f>IF(IFERROR('Cal Sheet 1st year'!N27/'Cal Sheet 1st year'!$F$3, "-")=0, "-", IFERROR('Cal Sheet 1st year'!N27/'Cal Sheet 1st year'!$F$3, "-"))</f>
        <v>-</v>
      </c>
      <c r="O164" s="38" t="str">
        <f>IF(IFERROR('Cal Sheet 2nd year'!N26/'Cal Sheet 2nd year'!$F$3, "-")=0, "-", IFERROR('Cal Sheet 2nd year'!N26/'Cal Sheet 2nd year'!$F$3, "-"))</f>
        <v>-</v>
      </c>
      <c r="P164" s="38" t="str">
        <f t="shared" si="22"/>
        <v>-</v>
      </c>
      <c r="Q164" s="29" t="str">
        <f t="shared" si="23"/>
        <v>-</v>
      </c>
      <c r="R164" s="33"/>
    </row>
    <row r="165" spans="2:18" hidden="1" outlineLevel="1" x14ac:dyDescent="0.2">
      <c r="B165" s="32"/>
      <c r="C165" s="58"/>
      <c r="D165" s="58" t="s">
        <v>99</v>
      </c>
      <c r="E165" s="58"/>
      <c r="F165" s="38" t="str">
        <f>IF(IFERROR('Cal Sheet 1st year'!L28/'Cal Sheet 1st year'!$F$3, "-")=0, "-", IFERROR('Cal Sheet 1st year'!L28/'Cal Sheet 1st year'!$F$3, "-"))</f>
        <v>-</v>
      </c>
      <c r="G165" s="38" t="str">
        <f>IF(IFERROR('Cal Sheet 2nd year'!L27/'Cal Sheet 2nd year'!$F$3, "-")=0, "-", IFERROR('Cal Sheet 2nd year'!L27/'Cal Sheet 2nd year'!$F$3, "-"))</f>
        <v>-</v>
      </c>
      <c r="H165" s="38" t="str">
        <f t="shared" si="18"/>
        <v>-</v>
      </c>
      <c r="I165" s="29" t="str">
        <f t="shared" si="19"/>
        <v>-</v>
      </c>
      <c r="J165" s="38" t="str">
        <f>IF(IFERROR('Cal Sheet 1st year'!M28/'Cal Sheet 1st year'!$F$3, "-")=0, "-", IFERROR('Cal Sheet 1st year'!M28/'Cal Sheet 1st year'!$F$3, "-"))</f>
        <v>-</v>
      </c>
      <c r="K165" s="38" t="str">
        <f>IF(IFERROR('Cal Sheet 2nd year'!M27/'Cal Sheet 2nd year'!$F$3, "-")=0, "-", IFERROR('Cal Sheet 2nd year'!M27/'Cal Sheet 2nd year'!$F$3, "-"))</f>
        <v>-</v>
      </c>
      <c r="L165" s="38" t="str">
        <f t="shared" si="20"/>
        <v>-</v>
      </c>
      <c r="M165" s="29" t="str">
        <f t="shared" si="21"/>
        <v>-</v>
      </c>
      <c r="N165" s="38" t="str">
        <f>IF(IFERROR('Cal Sheet 1st year'!N28/'Cal Sheet 1st year'!$F$3, "-")=0, "-", IFERROR('Cal Sheet 1st year'!N28/'Cal Sheet 1st year'!$F$3, "-"))</f>
        <v>-</v>
      </c>
      <c r="O165" s="38" t="str">
        <f>IF(IFERROR('Cal Sheet 2nd year'!N27/'Cal Sheet 2nd year'!$F$3, "-")=0, "-", IFERROR('Cal Sheet 2nd year'!N27/'Cal Sheet 2nd year'!$F$3, "-"))</f>
        <v>-</v>
      </c>
      <c r="P165" s="38" t="str">
        <f t="shared" si="22"/>
        <v>-</v>
      </c>
      <c r="Q165" s="29" t="str">
        <f t="shared" si="23"/>
        <v>-</v>
      </c>
      <c r="R165" s="33"/>
    </row>
    <row r="166" spans="2:18" hidden="1" outlineLevel="1" x14ac:dyDescent="0.2">
      <c r="B166" s="32"/>
      <c r="C166" s="58" t="s">
        <v>19</v>
      </c>
      <c r="D166" s="62" t="s">
        <v>100</v>
      </c>
      <c r="E166" s="63"/>
      <c r="F166" s="38" t="str">
        <f>IF(IFERROR('Cal Sheet 1st year'!L29/'Cal Sheet 1st year'!$F$3, "-")=0, "-", IFERROR('Cal Sheet 1st year'!L29/'Cal Sheet 1st year'!$F$3, "-"))</f>
        <v>-</v>
      </c>
      <c r="G166" s="38" t="str">
        <f>IF(IFERROR('Cal Sheet 2nd year'!L28/'Cal Sheet 2nd year'!$F$3, "-")=0, "-", IFERROR('Cal Sheet 2nd year'!L28/'Cal Sheet 2nd year'!$F$3, "-"))</f>
        <v>-</v>
      </c>
      <c r="H166" s="38" t="str">
        <f t="shared" si="18"/>
        <v>-</v>
      </c>
      <c r="I166" s="29" t="str">
        <f t="shared" si="19"/>
        <v>-</v>
      </c>
      <c r="J166" s="38" t="str">
        <f>IF(IFERROR('Cal Sheet 1st year'!M29/'Cal Sheet 1st year'!$F$3, "-")=0, "-", IFERROR('Cal Sheet 1st year'!M29/'Cal Sheet 1st year'!$F$3, "-"))</f>
        <v>-</v>
      </c>
      <c r="K166" s="38" t="str">
        <f>IF(IFERROR('Cal Sheet 2nd year'!M28/'Cal Sheet 2nd year'!$F$3, "-")=0, "-", IFERROR('Cal Sheet 2nd year'!M28/'Cal Sheet 2nd year'!$F$3, "-"))</f>
        <v>-</v>
      </c>
      <c r="L166" s="38" t="str">
        <f t="shared" si="20"/>
        <v>-</v>
      </c>
      <c r="M166" s="29" t="str">
        <f t="shared" si="21"/>
        <v>-</v>
      </c>
      <c r="N166" s="38" t="str">
        <f>IF(IFERROR('Cal Sheet 1st year'!N29/'Cal Sheet 1st year'!$F$3, "-")=0, "-", IFERROR('Cal Sheet 1st year'!N29/'Cal Sheet 1st year'!$F$3, "-"))</f>
        <v>-</v>
      </c>
      <c r="O166" s="38" t="str">
        <f>IF(IFERROR('Cal Sheet 2nd year'!N28/'Cal Sheet 2nd year'!$F$3, "-")=0, "-", IFERROR('Cal Sheet 2nd year'!N28/'Cal Sheet 2nd year'!$F$3, "-"))</f>
        <v>-</v>
      </c>
      <c r="P166" s="38" t="str">
        <f t="shared" si="22"/>
        <v>-</v>
      </c>
      <c r="Q166" s="29" t="str">
        <f t="shared" si="23"/>
        <v>-</v>
      </c>
      <c r="R166" s="33"/>
    </row>
    <row r="167" spans="2:18" hidden="1" outlineLevel="1" x14ac:dyDescent="0.2">
      <c r="B167" s="32"/>
      <c r="C167" s="58"/>
      <c r="D167" s="62" t="s">
        <v>101</v>
      </c>
      <c r="E167" s="63"/>
      <c r="F167" s="38" t="str">
        <f>IF(IFERROR('Cal Sheet 1st year'!#REF!/'Cal Sheet 1st year'!$F$3, "-")=0, "-", IFERROR('Cal Sheet 1st year'!#REF!/'Cal Sheet 1st year'!$F$3, "-"))</f>
        <v>-</v>
      </c>
      <c r="G167" s="38" t="str">
        <f>IF(IFERROR('Cal Sheet 2nd year'!L29/'Cal Sheet 2nd year'!$F$3, "-")=0, "-", IFERROR('Cal Sheet 2nd year'!L29/'Cal Sheet 2nd year'!$F$3, "-"))</f>
        <v>-</v>
      </c>
      <c r="H167" s="38" t="str">
        <f t="shared" si="18"/>
        <v>-</v>
      </c>
      <c r="I167" s="29" t="str">
        <f t="shared" si="19"/>
        <v>-</v>
      </c>
      <c r="J167" s="38" t="str">
        <f>IF(IFERROR('Cal Sheet 1st year'!#REF!/'Cal Sheet 1st year'!$F$3, "-")=0, "-", IFERROR('Cal Sheet 1st year'!#REF!/'Cal Sheet 1st year'!$F$3, "-"))</f>
        <v>-</v>
      </c>
      <c r="K167" s="38" t="str">
        <f>IF(IFERROR('Cal Sheet 2nd year'!M29/'Cal Sheet 2nd year'!$F$3, "-")=0, "-", IFERROR('Cal Sheet 2nd year'!M29/'Cal Sheet 2nd year'!$F$3, "-"))</f>
        <v>-</v>
      </c>
      <c r="L167" s="38" t="str">
        <f t="shared" si="20"/>
        <v>-</v>
      </c>
      <c r="M167" s="29" t="str">
        <f t="shared" si="21"/>
        <v>-</v>
      </c>
      <c r="N167" s="38" t="str">
        <f>IF(IFERROR('Cal Sheet 1st year'!#REF!/'Cal Sheet 1st year'!$F$3, "-")=0, "-", IFERROR('Cal Sheet 1st year'!#REF!/'Cal Sheet 1st year'!$F$3, "-"))</f>
        <v>-</v>
      </c>
      <c r="O167" s="38" t="str">
        <f>IF(IFERROR('Cal Sheet 2nd year'!N29/'Cal Sheet 2nd year'!$F$3, "-")=0, "-", IFERROR('Cal Sheet 2nd year'!N29/'Cal Sheet 2nd year'!$F$3, "-"))</f>
        <v>-</v>
      </c>
      <c r="P167" s="38" t="str">
        <f t="shared" si="22"/>
        <v>-</v>
      </c>
      <c r="Q167" s="29" t="str">
        <f t="shared" si="23"/>
        <v>-</v>
      </c>
      <c r="R167" s="33"/>
    </row>
    <row r="168" spans="2:18" hidden="1" outlineLevel="1" x14ac:dyDescent="0.2">
      <c r="B168" s="32"/>
      <c r="C168" s="64" t="s">
        <v>24</v>
      </c>
      <c r="D168" s="58" t="s">
        <v>102</v>
      </c>
      <c r="E168" s="58"/>
      <c r="F168" s="38" t="str">
        <f>IF(IFERROR('Cal Sheet 1st year'!L30/'Cal Sheet 1st year'!$F$3, "-")=0, "-", IFERROR('Cal Sheet 1st year'!L30/'Cal Sheet 1st year'!$F$3, "-"))</f>
        <v>-</v>
      </c>
      <c r="G168" s="38" t="str">
        <f>IF(IFERROR('Cal Sheet 2nd year'!#REF!/'Cal Sheet 2nd year'!$F$3, "-")=0, "-", IFERROR('Cal Sheet 2nd year'!#REF!/'Cal Sheet 2nd year'!$F$3, "-"))</f>
        <v>-</v>
      </c>
      <c r="H168" s="38" t="str">
        <f t="shared" si="18"/>
        <v>-</v>
      </c>
      <c r="I168" s="29" t="str">
        <f t="shared" si="19"/>
        <v>-</v>
      </c>
      <c r="J168" s="38" t="str">
        <f>IF(IFERROR('Cal Sheet 1st year'!M30/'Cal Sheet 1st year'!$F$3, "-")=0, "-", IFERROR('Cal Sheet 1st year'!M30/'Cal Sheet 1st year'!$F$3, "-"))</f>
        <v>-</v>
      </c>
      <c r="K168" s="38" t="str">
        <f>IF(IFERROR('Cal Sheet 2nd year'!#REF!/'Cal Sheet 2nd year'!$F$3, "-")=0, "-", IFERROR('Cal Sheet 2nd year'!#REF!/'Cal Sheet 2nd year'!$F$3, "-"))</f>
        <v>-</v>
      </c>
      <c r="L168" s="38" t="str">
        <f t="shared" si="20"/>
        <v>-</v>
      </c>
      <c r="M168" s="29" t="str">
        <f t="shared" si="21"/>
        <v>-</v>
      </c>
      <c r="N168" s="38" t="str">
        <f>IF(IFERROR('Cal Sheet 1st year'!N30/'Cal Sheet 1st year'!$F$3, "-")=0, "-", IFERROR('Cal Sheet 1st year'!N30/'Cal Sheet 1st year'!$F$3, "-"))</f>
        <v>-</v>
      </c>
      <c r="O168" s="38" t="str">
        <f>IF(IFERROR('Cal Sheet 2nd year'!#REF!/'Cal Sheet 2nd year'!$F$3, "-")=0, "-", IFERROR('Cal Sheet 2nd year'!#REF!/'Cal Sheet 2nd year'!$F$3, "-"))</f>
        <v>-</v>
      </c>
      <c r="P168" s="38" t="str">
        <f t="shared" si="22"/>
        <v>-</v>
      </c>
      <c r="Q168" s="29" t="str">
        <f t="shared" si="23"/>
        <v>-</v>
      </c>
      <c r="R168" s="33"/>
    </row>
    <row r="169" spans="2:18" hidden="1" outlineLevel="1" x14ac:dyDescent="0.2">
      <c r="B169" s="32"/>
      <c r="C169" s="65"/>
      <c r="D169" s="58" t="s">
        <v>103</v>
      </c>
      <c r="E169" s="58"/>
      <c r="F169" s="38" t="str">
        <f>IF(IFERROR('Cal Sheet 1st year'!L31/'Cal Sheet 1st year'!$F$3, "-")=0, "-", IFERROR('Cal Sheet 1st year'!L31/'Cal Sheet 1st year'!$F$3, "-"))</f>
        <v>-</v>
      </c>
      <c r="G169" s="38" t="str">
        <f>IF(IFERROR('Cal Sheet 2nd year'!L30/'Cal Sheet 2nd year'!$F$3, "-")=0, "-", IFERROR('Cal Sheet 2nd year'!L30/'Cal Sheet 2nd year'!$F$3, "-"))</f>
        <v>-</v>
      </c>
      <c r="H169" s="38" t="str">
        <f t="shared" si="18"/>
        <v>-</v>
      </c>
      <c r="I169" s="29" t="str">
        <f t="shared" si="19"/>
        <v>-</v>
      </c>
      <c r="J169" s="38" t="str">
        <f>IF(IFERROR('Cal Sheet 1st year'!M31/'Cal Sheet 1st year'!$F$3, "-")=0, "-", IFERROR('Cal Sheet 1st year'!M31/'Cal Sheet 1st year'!$F$3, "-"))</f>
        <v>-</v>
      </c>
      <c r="K169" s="38" t="str">
        <f>IF(IFERROR('Cal Sheet 2nd year'!M30/'Cal Sheet 2nd year'!$F$3, "-")=0, "-", IFERROR('Cal Sheet 2nd year'!M30/'Cal Sheet 2nd year'!$F$3, "-"))</f>
        <v>-</v>
      </c>
      <c r="L169" s="38" t="str">
        <f t="shared" si="20"/>
        <v>-</v>
      </c>
      <c r="M169" s="29" t="str">
        <f t="shared" si="21"/>
        <v>-</v>
      </c>
      <c r="N169" s="38" t="str">
        <f>IF(IFERROR('Cal Sheet 1st year'!N31/'Cal Sheet 1st year'!$F$3, "-")=0, "-", IFERROR('Cal Sheet 1st year'!N31/'Cal Sheet 1st year'!$F$3, "-"))</f>
        <v>-</v>
      </c>
      <c r="O169" s="38" t="str">
        <f>IF(IFERROR('Cal Sheet 2nd year'!N30/'Cal Sheet 2nd year'!$F$3, "-")=0, "-", IFERROR('Cal Sheet 2nd year'!N30/'Cal Sheet 2nd year'!$F$3, "-"))</f>
        <v>-</v>
      </c>
      <c r="P169" s="38" t="str">
        <f t="shared" si="22"/>
        <v>-</v>
      </c>
      <c r="Q169" s="29" t="str">
        <f t="shared" si="23"/>
        <v>-</v>
      </c>
      <c r="R169" s="33"/>
    </row>
    <row r="170" spans="2:18" hidden="1" outlineLevel="1" x14ac:dyDescent="0.2">
      <c r="B170" s="32"/>
      <c r="C170" s="65"/>
      <c r="D170" s="58" t="s">
        <v>104</v>
      </c>
      <c r="E170" s="58"/>
      <c r="F170" s="38" t="str">
        <f>IF(IFERROR('Cal Sheet 1st year'!L32/'Cal Sheet 1st year'!$F$3, "-")=0, "-", IFERROR('Cal Sheet 1st year'!L32/'Cal Sheet 1st year'!$F$3, "-"))</f>
        <v>-</v>
      </c>
      <c r="G170" s="38" t="str">
        <f>IF(IFERROR('Cal Sheet 2nd year'!L31/'Cal Sheet 2nd year'!$F$3, "-")=0, "-", IFERROR('Cal Sheet 2nd year'!L31/'Cal Sheet 2nd year'!$F$3, "-"))</f>
        <v>-</v>
      </c>
      <c r="H170" s="38" t="str">
        <f t="shared" si="18"/>
        <v>-</v>
      </c>
      <c r="I170" s="29" t="str">
        <f t="shared" si="19"/>
        <v>-</v>
      </c>
      <c r="J170" s="38" t="str">
        <f>IF(IFERROR('Cal Sheet 1st year'!M32/'Cal Sheet 1st year'!$F$3, "-")=0, "-", IFERROR('Cal Sheet 1st year'!M32/'Cal Sheet 1st year'!$F$3, "-"))</f>
        <v>-</v>
      </c>
      <c r="K170" s="38" t="str">
        <f>IF(IFERROR('Cal Sheet 2nd year'!M31/'Cal Sheet 2nd year'!$F$3, "-")=0, "-", IFERROR('Cal Sheet 2nd year'!M31/'Cal Sheet 2nd year'!$F$3, "-"))</f>
        <v>-</v>
      </c>
      <c r="L170" s="38" t="str">
        <f t="shared" si="20"/>
        <v>-</v>
      </c>
      <c r="M170" s="29" t="str">
        <f t="shared" si="21"/>
        <v>-</v>
      </c>
      <c r="N170" s="38" t="str">
        <f>IF(IFERROR('Cal Sheet 1st year'!N32/'Cal Sheet 1st year'!$F$3, "-")=0, "-", IFERROR('Cal Sheet 1st year'!N32/'Cal Sheet 1st year'!$F$3, "-"))</f>
        <v>-</v>
      </c>
      <c r="O170" s="38" t="str">
        <f>IF(IFERROR('Cal Sheet 2nd year'!N31/'Cal Sheet 2nd year'!$F$3, "-")=0, "-", IFERROR('Cal Sheet 2nd year'!N31/'Cal Sheet 2nd year'!$F$3, "-"))</f>
        <v>-</v>
      </c>
      <c r="P170" s="38" t="str">
        <f t="shared" si="22"/>
        <v>-</v>
      </c>
      <c r="Q170" s="29" t="str">
        <f t="shared" si="23"/>
        <v>-</v>
      </c>
      <c r="R170" s="33"/>
    </row>
    <row r="171" spans="2:18" hidden="1" outlineLevel="1" x14ac:dyDescent="0.2">
      <c r="B171" s="32"/>
      <c r="C171" s="65"/>
      <c r="D171" s="58" t="s">
        <v>105</v>
      </c>
      <c r="E171" s="58"/>
      <c r="F171" s="38" t="str">
        <f>IF(IFERROR('Cal Sheet 1st year'!L35/'Cal Sheet 1st year'!$F$3, "-")=0, "-", IFERROR('Cal Sheet 1st year'!L35/'Cal Sheet 1st year'!$F$3, "-"))</f>
        <v>-</v>
      </c>
      <c r="G171" s="38" t="str">
        <f>IF(IFERROR('Cal Sheet 2nd year'!L32/'Cal Sheet 2nd year'!$F$3, "-")=0, "-", IFERROR('Cal Sheet 2nd year'!L32/'Cal Sheet 2nd year'!$F$3, "-"))</f>
        <v>-</v>
      </c>
      <c r="H171" s="38" t="str">
        <f t="shared" si="18"/>
        <v>-</v>
      </c>
      <c r="I171" s="29" t="str">
        <f t="shared" si="19"/>
        <v>-</v>
      </c>
      <c r="J171" s="38" t="str">
        <f>IF(IFERROR('Cal Sheet 1st year'!M35/'Cal Sheet 1st year'!$F$3, "-")=0, "-", IFERROR('Cal Sheet 1st year'!M35/'Cal Sheet 1st year'!$F$3, "-"))</f>
        <v>-</v>
      </c>
      <c r="K171" s="38" t="str">
        <f>IF(IFERROR('Cal Sheet 2nd year'!M32/'Cal Sheet 2nd year'!$F$3, "-")=0, "-", IFERROR('Cal Sheet 2nd year'!M32/'Cal Sheet 2nd year'!$F$3, "-"))</f>
        <v>-</v>
      </c>
      <c r="L171" s="38" t="str">
        <f t="shared" si="20"/>
        <v>-</v>
      </c>
      <c r="M171" s="29" t="str">
        <f t="shared" si="21"/>
        <v>-</v>
      </c>
      <c r="N171" s="38" t="str">
        <f>IF(IFERROR('Cal Sheet 1st year'!N35/'Cal Sheet 1st year'!$F$3, "-")=0, "-", IFERROR('Cal Sheet 1st year'!N35/'Cal Sheet 1st year'!$F$3, "-"))</f>
        <v>-</v>
      </c>
      <c r="O171" s="38" t="str">
        <f>IF(IFERROR('Cal Sheet 2nd year'!N32/'Cal Sheet 2nd year'!$F$3, "-")=0, "-", IFERROR('Cal Sheet 2nd year'!N32/'Cal Sheet 2nd year'!$F$3, "-"))</f>
        <v>-</v>
      </c>
      <c r="P171" s="38" t="str">
        <f t="shared" si="22"/>
        <v>-</v>
      </c>
      <c r="Q171" s="29" t="str">
        <f t="shared" si="23"/>
        <v>-</v>
      </c>
      <c r="R171" s="33"/>
    </row>
    <row r="172" spans="2:18" hidden="1" outlineLevel="1" x14ac:dyDescent="0.2">
      <c r="B172" s="32"/>
      <c r="C172" s="65"/>
      <c r="D172" s="58" t="s">
        <v>106</v>
      </c>
      <c r="E172" s="58"/>
      <c r="F172" s="38" t="str">
        <f>IF(IFERROR('Cal Sheet 1st year'!L36/'Cal Sheet 1st year'!$F$3, "-")=0, "-", IFERROR('Cal Sheet 1st year'!L36/'Cal Sheet 1st year'!$F$3, "-"))</f>
        <v>-</v>
      </c>
      <c r="G172" s="38" t="str">
        <f>IF(IFERROR('Cal Sheet 2nd year'!L34/'Cal Sheet 2nd year'!$F$3, "-")=0, "-", IFERROR('Cal Sheet 2nd year'!L34/'Cal Sheet 2nd year'!$F$3, "-"))</f>
        <v>-</v>
      </c>
      <c r="H172" s="38" t="str">
        <f t="shared" si="18"/>
        <v>-</v>
      </c>
      <c r="I172" s="29" t="str">
        <f t="shared" si="19"/>
        <v>-</v>
      </c>
      <c r="J172" s="38" t="str">
        <f>IF(IFERROR('Cal Sheet 1st year'!M36/'Cal Sheet 1st year'!$F$3, "-")=0, "-", IFERROR('Cal Sheet 1st year'!M36/'Cal Sheet 1st year'!$F$3, "-"))</f>
        <v>-</v>
      </c>
      <c r="K172" s="38" t="str">
        <f>IF(IFERROR('Cal Sheet 2nd year'!M34/'Cal Sheet 2nd year'!$F$3, "-")=0, "-", IFERROR('Cal Sheet 2nd year'!M34/'Cal Sheet 2nd year'!$F$3, "-"))</f>
        <v>-</v>
      </c>
      <c r="L172" s="38" t="str">
        <f t="shared" si="20"/>
        <v>-</v>
      </c>
      <c r="M172" s="29" t="str">
        <f t="shared" si="21"/>
        <v>-</v>
      </c>
      <c r="N172" s="38" t="str">
        <f>IF(IFERROR('Cal Sheet 1st year'!N36/'Cal Sheet 1st year'!$F$3, "-")=0, "-", IFERROR('Cal Sheet 1st year'!N36/'Cal Sheet 1st year'!$F$3, "-"))</f>
        <v>-</v>
      </c>
      <c r="O172" s="38" t="str">
        <f>IF(IFERROR('Cal Sheet 2nd year'!N34/'Cal Sheet 2nd year'!$F$3, "-")=0, "-", IFERROR('Cal Sheet 2nd year'!N34/'Cal Sheet 2nd year'!$F$3, "-"))</f>
        <v>-</v>
      </c>
      <c r="P172" s="38" t="str">
        <f t="shared" si="22"/>
        <v>-</v>
      </c>
      <c r="Q172" s="29" t="str">
        <f t="shared" si="23"/>
        <v>-</v>
      </c>
      <c r="R172" s="33"/>
    </row>
    <row r="173" spans="2:18" hidden="1" outlineLevel="1" x14ac:dyDescent="0.2">
      <c r="B173" s="32"/>
      <c r="C173" s="66"/>
      <c r="D173" s="58" t="s">
        <v>107</v>
      </c>
      <c r="E173" s="58"/>
      <c r="F173" s="38" t="str">
        <f>IF(IFERROR('Cal Sheet 1st year'!L37/'Cal Sheet 1st year'!$F$3, "-")=0, "-", IFERROR('Cal Sheet 1st year'!L37/'Cal Sheet 1st year'!$F$3, "-"))</f>
        <v>-</v>
      </c>
      <c r="G173" s="38" t="str">
        <f>IF(IFERROR('Cal Sheet 2nd year'!L35/'Cal Sheet 2nd year'!$F$3, "-")=0, "-", IFERROR('Cal Sheet 2nd year'!L35/'Cal Sheet 2nd year'!$F$3, "-"))</f>
        <v>-</v>
      </c>
      <c r="H173" s="38" t="str">
        <f t="shared" si="18"/>
        <v>-</v>
      </c>
      <c r="I173" s="29" t="str">
        <f t="shared" si="19"/>
        <v>-</v>
      </c>
      <c r="J173" s="38" t="str">
        <f>IF(IFERROR('Cal Sheet 1st year'!M37/'Cal Sheet 1st year'!$F$3, "-")=0, "-", IFERROR('Cal Sheet 1st year'!M37/'Cal Sheet 1st year'!$F$3, "-"))</f>
        <v>-</v>
      </c>
      <c r="K173" s="38" t="str">
        <f>IF(IFERROR('Cal Sheet 2nd year'!M35/'Cal Sheet 2nd year'!$F$3, "-")=0, "-", IFERROR('Cal Sheet 2nd year'!M35/'Cal Sheet 2nd year'!$F$3, "-"))</f>
        <v>-</v>
      </c>
      <c r="L173" s="38" t="str">
        <f t="shared" si="20"/>
        <v>-</v>
      </c>
      <c r="M173" s="29" t="str">
        <f t="shared" si="21"/>
        <v>-</v>
      </c>
      <c r="N173" s="38" t="str">
        <f>IF(IFERROR('Cal Sheet 1st year'!N37/'Cal Sheet 1st year'!$F$3, "-")=0, "-", IFERROR('Cal Sheet 1st year'!N37/'Cal Sheet 1st year'!$F$3, "-"))</f>
        <v>-</v>
      </c>
      <c r="O173" s="38" t="str">
        <f>IF(IFERROR('Cal Sheet 2nd year'!N35/'Cal Sheet 2nd year'!$F$3, "-")=0, "-", IFERROR('Cal Sheet 2nd year'!N35/'Cal Sheet 2nd year'!$F$3, "-"))</f>
        <v>-</v>
      </c>
      <c r="P173" s="38" t="str">
        <f t="shared" si="22"/>
        <v>-</v>
      </c>
      <c r="Q173" s="29" t="str">
        <f t="shared" si="23"/>
        <v>-</v>
      </c>
      <c r="R173" s="33"/>
    </row>
    <row r="174" spans="2:18" hidden="1" outlineLevel="1" x14ac:dyDescent="0.2">
      <c r="B174" s="32"/>
      <c r="C174" s="58" t="s">
        <v>31</v>
      </c>
      <c r="D174" s="58" t="s">
        <v>108</v>
      </c>
      <c r="E174" s="58"/>
      <c r="F174" s="38" t="str">
        <f>IF(IFERROR('Cal Sheet 1st year'!L41/'Cal Sheet 1st year'!$F$3, "-")=0, "-", IFERROR('Cal Sheet 1st year'!L41/'Cal Sheet 1st year'!$F$3, "-"))</f>
        <v>-</v>
      </c>
      <c r="G174" s="38" t="str">
        <f>IF(IFERROR('Cal Sheet 2nd year'!L36/'Cal Sheet 2nd year'!$F$3, "-")=0, "-", IFERROR('Cal Sheet 2nd year'!L36/'Cal Sheet 2nd year'!$F$3, "-"))</f>
        <v>-</v>
      </c>
      <c r="H174" s="38" t="str">
        <f t="shared" si="18"/>
        <v>-</v>
      </c>
      <c r="I174" s="29" t="str">
        <f t="shared" si="19"/>
        <v>-</v>
      </c>
      <c r="J174" s="38" t="str">
        <f>IF(IFERROR('Cal Sheet 1st year'!M41/'Cal Sheet 1st year'!$F$3, "-")=0, "-", IFERROR('Cal Sheet 1st year'!M41/'Cal Sheet 1st year'!$F$3, "-"))</f>
        <v>-</v>
      </c>
      <c r="K174" s="38" t="str">
        <f>IF(IFERROR('Cal Sheet 2nd year'!M36/'Cal Sheet 2nd year'!$F$3, "-")=0, "-", IFERROR('Cal Sheet 2nd year'!M36/'Cal Sheet 2nd year'!$F$3, "-"))</f>
        <v>-</v>
      </c>
      <c r="L174" s="38" t="str">
        <f t="shared" si="20"/>
        <v>-</v>
      </c>
      <c r="M174" s="29" t="str">
        <f t="shared" si="21"/>
        <v>-</v>
      </c>
      <c r="N174" s="38" t="str">
        <f>IF(IFERROR('Cal Sheet 1st year'!N41/'Cal Sheet 1st year'!$F$3, "-")=0, "-", IFERROR('Cal Sheet 1st year'!N41/'Cal Sheet 1st year'!$F$3, "-"))</f>
        <v>-</v>
      </c>
      <c r="O174" s="38" t="str">
        <f>IF(IFERROR('Cal Sheet 2nd year'!N36/'Cal Sheet 2nd year'!$F$3, "-")=0, "-", IFERROR('Cal Sheet 2nd year'!N36/'Cal Sheet 2nd year'!$F$3, "-"))</f>
        <v>-</v>
      </c>
      <c r="P174" s="38" t="str">
        <f t="shared" si="22"/>
        <v>-</v>
      </c>
      <c r="Q174" s="29" t="str">
        <f t="shared" si="23"/>
        <v>-</v>
      </c>
      <c r="R174" s="33"/>
    </row>
    <row r="175" spans="2:18" hidden="1" outlineLevel="1" x14ac:dyDescent="0.2">
      <c r="B175" s="32"/>
      <c r="C175" s="58"/>
      <c r="D175" s="58" t="s">
        <v>109</v>
      </c>
      <c r="E175" s="58"/>
      <c r="F175" s="38" t="str">
        <f>IF(IFERROR('Cal Sheet 1st year'!L42/'Cal Sheet 1st year'!$F$3, "-")=0, "-", IFERROR('Cal Sheet 1st year'!L42/'Cal Sheet 1st year'!$F$3, "-"))</f>
        <v>-</v>
      </c>
      <c r="G175" s="38" t="str">
        <f>IF(IFERROR('Cal Sheet 2nd year'!L42/'Cal Sheet 2nd year'!$F$3, "-")=0, "-", IFERROR('Cal Sheet 2nd year'!L42/'Cal Sheet 2nd year'!$F$3, "-"))</f>
        <v>-</v>
      </c>
      <c r="H175" s="38" t="str">
        <f t="shared" si="18"/>
        <v>-</v>
      </c>
      <c r="I175" s="29" t="str">
        <f t="shared" si="19"/>
        <v>-</v>
      </c>
      <c r="J175" s="38" t="str">
        <f>IF(IFERROR('Cal Sheet 1st year'!M42/'Cal Sheet 1st year'!$F$3, "-")=0, "-", IFERROR('Cal Sheet 1st year'!M42/'Cal Sheet 1st year'!$F$3, "-"))</f>
        <v>-</v>
      </c>
      <c r="K175" s="38" t="str">
        <f>IF(IFERROR('Cal Sheet 2nd year'!M42/'Cal Sheet 2nd year'!$F$3, "-")=0, "-", IFERROR('Cal Sheet 2nd year'!M42/'Cal Sheet 2nd year'!$F$3, "-"))</f>
        <v>-</v>
      </c>
      <c r="L175" s="38" t="str">
        <f t="shared" si="20"/>
        <v>-</v>
      </c>
      <c r="M175" s="29" t="str">
        <f t="shared" si="21"/>
        <v>-</v>
      </c>
      <c r="N175" s="38" t="str">
        <f>IF(IFERROR('Cal Sheet 1st year'!N42/'Cal Sheet 1st year'!$F$3, "-")=0, "-", IFERROR('Cal Sheet 1st year'!N42/'Cal Sheet 1st year'!$F$3, "-"))</f>
        <v>-</v>
      </c>
      <c r="O175" s="38" t="str">
        <f>IF(IFERROR('Cal Sheet 2nd year'!N42/'Cal Sheet 2nd year'!$F$3, "-")=0, "-", IFERROR('Cal Sheet 2nd year'!N42/'Cal Sheet 2nd year'!$F$3, "-"))</f>
        <v>-</v>
      </c>
      <c r="P175" s="38" t="str">
        <f t="shared" si="22"/>
        <v>-</v>
      </c>
      <c r="Q175" s="29" t="str">
        <f t="shared" si="23"/>
        <v>-</v>
      </c>
      <c r="R175" s="33"/>
    </row>
    <row r="176" spans="2:18" hidden="1" outlineLevel="1" x14ac:dyDescent="0.2">
      <c r="B176" s="32"/>
      <c r="C176" s="58"/>
      <c r="D176" s="58" t="s">
        <v>110</v>
      </c>
      <c r="E176" s="58"/>
      <c r="F176" s="38" t="str">
        <f>IF(IFERROR('Cal Sheet 1st year'!L43/'Cal Sheet 1st year'!$F$3, "-")=0, "-", IFERROR('Cal Sheet 1st year'!L43/'Cal Sheet 1st year'!$F$3, "-"))</f>
        <v>-</v>
      </c>
      <c r="G176" s="38" t="str">
        <f>IF(IFERROR('Cal Sheet 2nd year'!L43/'Cal Sheet 2nd year'!$F$3, "-")=0, "-", IFERROR('Cal Sheet 2nd year'!L43/'Cal Sheet 2nd year'!$F$3, "-"))</f>
        <v>-</v>
      </c>
      <c r="H176" s="38" t="str">
        <f t="shared" si="18"/>
        <v>-</v>
      </c>
      <c r="I176" s="29" t="str">
        <f t="shared" si="19"/>
        <v>-</v>
      </c>
      <c r="J176" s="38" t="str">
        <f>IF(IFERROR('Cal Sheet 1st year'!M43/'Cal Sheet 1st year'!$F$3, "-")=0, "-", IFERROR('Cal Sheet 1st year'!M43/'Cal Sheet 1st year'!$F$3, "-"))</f>
        <v>-</v>
      </c>
      <c r="K176" s="38" t="str">
        <f>IF(IFERROR('Cal Sheet 2nd year'!M43/'Cal Sheet 2nd year'!$F$3, "-")=0, "-", IFERROR('Cal Sheet 2nd year'!M43/'Cal Sheet 2nd year'!$F$3, "-"))</f>
        <v>-</v>
      </c>
      <c r="L176" s="38" t="str">
        <f t="shared" si="20"/>
        <v>-</v>
      </c>
      <c r="M176" s="29" t="str">
        <f t="shared" si="21"/>
        <v>-</v>
      </c>
      <c r="N176" s="38" t="str">
        <f>IF(IFERROR('Cal Sheet 1st year'!N43/'Cal Sheet 1st year'!$F$3, "-")=0, "-", IFERROR('Cal Sheet 1st year'!N43/'Cal Sheet 1st year'!$F$3, "-"))</f>
        <v>-</v>
      </c>
      <c r="O176" s="38" t="str">
        <f>IF(IFERROR('Cal Sheet 2nd year'!N43/'Cal Sheet 2nd year'!$F$3, "-")=0, "-", IFERROR('Cal Sheet 2nd year'!N43/'Cal Sheet 2nd year'!$F$3, "-"))</f>
        <v>-</v>
      </c>
      <c r="P176" s="38" t="str">
        <f t="shared" si="22"/>
        <v>-</v>
      </c>
      <c r="Q176" s="29" t="str">
        <f t="shared" si="23"/>
        <v>-</v>
      </c>
      <c r="R176" s="33"/>
    </row>
    <row r="177" spans="2:18" hidden="1" outlineLevel="1" x14ac:dyDescent="0.2">
      <c r="B177" s="32"/>
      <c r="C177" s="58" t="s">
        <v>39</v>
      </c>
      <c r="D177" s="58" t="s">
        <v>111</v>
      </c>
      <c r="E177" s="58"/>
      <c r="F177" s="38" t="str">
        <f>IF(IFERROR('Cal Sheet 1st year'!L44/'Cal Sheet 1st year'!$F$3, "-")=0, "-", IFERROR('Cal Sheet 1st year'!L44/'Cal Sheet 1st year'!$F$3, "-"))</f>
        <v>-</v>
      </c>
      <c r="G177" s="38" t="str">
        <f>IF(IFERROR('Cal Sheet 2nd year'!L44/'Cal Sheet 2nd year'!$F$3, "-")=0, "-", IFERROR('Cal Sheet 2nd year'!L44/'Cal Sheet 2nd year'!$F$3, "-"))</f>
        <v>-</v>
      </c>
      <c r="H177" s="38" t="str">
        <f t="shared" si="18"/>
        <v>-</v>
      </c>
      <c r="I177" s="29" t="str">
        <f t="shared" si="19"/>
        <v>-</v>
      </c>
      <c r="J177" s="38" t="str">
        <f>IF(IFERROR('Cal Sheet 1st year'!M44/'Cal Sheet 1st year'!$F$3, "-")=0, "-", IFERROR('Cal Sheet 1st year'!M44/'Cal Sheet 1st year'!$F$3, "-"))</f>
        <v>-</v>
      </c>
      <c r="K177" s="38" t="str">
        <f>IF(IFERROR('Cal Sheet 2nd year'!M44/'Cal Sheet 2nd year'!$F$3, "-")=0, "-", IFERROR('Cal Sheet 2nd year'!M44/'Cal Sheet 2nd year'!$F$3, "-"))</f>
        <v>-</v>
      </c>
      <c r="L177" s="38" t="str">
        <f t="shared" si="20"/>
        <v>-</v>
      </c>
      <c r="M177" s="29" t="str">
        <f t="shared" si="21"/>
        <v>-</v>
      </c>
      <c r="N177" s="38" t="str">
        <f>IF(IFERROR('Cal Sheet 1st year'!N44/'Cal Sheet 1st year'!$F$3, "-")=0, "-", IFERROR('Cal Sheet 1st year'!N44/'Cal Sheet 1st year'!$F$3, "-"))</f>
        <v>-</v>
      </c>
      <c r="O177" s="38" t="str">
        <f>IF(IFERROR('Cal Sheet 2nd year'!N44/'Cal Sheet 2nd year'!$F$3, "-")=0, "-", IFERROR('Cal Sheet 2nd year'!N44/'Cal Sheet 2nd year'!$F$3, "-"))</f>
        <v>-</v>
      </c>
      <c r="P177" s="38" t="str">
        <f t="shared" si="22"/>
        <v>-</v>
      </c>
      <c r="Q177" s="29" t="str">
        <f t="shared" si="23"/>
        <v>-</v>
      </c>
      <c r="R177" s="33"/>
    </row>
    <row r="178" spans="2:18" hidden="1" outlineLevel="1" x14ac:dyDescent="0.2">
      <c r="B178" s="32"/>
      <c r="C178" s="58"/>
      <c r="D178" s="58" t="s">
        <v>112</v>
      </c>
      <c r="E178" s="58"/>
      <c r="F178" s="38" t="str">
        <f>IF(IFERROR('Cal Sheet 1st year'!L45/'Cal Sheet 1st year'!$F$3, "-")=0, "-", IFERROR('Cal Sheet 1st year'!L45/'Cal Sheet 1st year'!$F$3, "-"))</f>
        <v>-</v>
      </c>
      <c r="G178" s="38" t="str">
        <f>IF(IFERROR('Cal Sheet 2nd year'!L45/'Cal Sheet 2nd year'!$F$3, "-")=0, "-", IFERROR('Cal Sheet 2nd year'!L45/'Cal Sheet 2nd year'!$F$3, "-"))</f>
        <v>-</v>
      </c>
      <c r="H178" s="38" t="str">
        <f t="shared" si="18"/>
        <v>-</v>
      </c>
      <c r="I178" s="29" t="str">
        <f t="shared" si="19"/>
        <v>-</v>
      </c>
      <c r="J178" s="38" t="str">
        <f>IF(IFERROR('Cal Sheet 1st year'!M45/'Cal Sheet 1st year'!$F$3, "-")=0, "-", IFERROR('Cal Sheet 1st year'!M45/'Cal Sheet 1st year'!$F$3, "-"))</f>
        <v>-</v>
      </c>
      <c r="K178" s="38" t="str">
        <f>IF(IFERROR('Cal Sheet 2nd year'!M45/'Cal Sheet 2nd year'!$F$3, "-")=0, "-", IFERROR('Cal Sheet 2nd year'!M45/'Cal Sheet 2nd year'!$F$3, "-"))</f>
        <v>-</v>
      </c>
      <c r="L178" s="38" t="str">
        <f t="shared" si="20"/>
        <v>-</v>
      </c>
      <c r="M178" s="29" t="str">
        <f t="shared" si="21"/>
        <v>-</v>
      </c>
      <c r="N178" s="38" t="str">
        <f>IF(IFERROR('Cal Sheet 1st year'!N45/'Cal Sheet 1st year'!$F$3, "-")=0, "-", IFERROR('Cal Sheet 1st year'!N45/'Cal Sheet 1st year'!$F$3, "-"))</f>
        <v>-</v>
      </c>
      <c r="O178" s="38" t="str">
        <f>IF(IFERROR('Cal Sheet 2nd year'!N45/'Cal Sheet 2nd year'!$F$3, "-")=0, "-", IFERROR('Cal Sheet 2nd year'!N45/'Cal Sheet 2nd year'!$F$3, "-"))</f>
        <v>-</v>
      </c>
      <c r="P178" s="38" t="str">
        <f t="shared" si="22"/>
        <v>-</v>
      </c>
      <c r="Q178" s="29" t="str">
        <f t="shared" si="23"/>
        <v>-</v>
      </c>
      <c r="R178" s="33"/>
    </row>
    <row r="179" spans="2:18" hidden="1" outlineLevel="1" x14ac:dyDescent="0.2">
      <c r="B179" s="32"/>
      <c r="C179" s="58"/>
      <c r="D179" s="58" t="s">
        <v>113</v>
      </c>
      <c r="E179" s="58"/>
      <c r="F179" s="38" t="str">
        <f>IF(IFERROR('Cal Sheet 1st year'!L46/'Cal Sheet 1st year'!$F$3, "-")=0, "-", IFERROR('Cal Sheet 1st year'!L46/'Cal Sheet 1st year'!$F$3, "-"))</f>
        <v>-</v>
      </c>
      <c r="G179" s="38" t="str">
        <f>IF(IFERROR('Cal Sheet 2nd year'!L46/'Cal Sheet 2nd year'!$F$3, "-")=0, "-", IFERROR('Cal Sheet 2nd year'!L46/'Cal Sheet 2nd year'!$F$3, "-"))</f>
        <v>-</v>
      </c>
      <c r="H179" s="38" t="str">
        <f t="shared" si="18"/>
        <v>-</v>
      </c>
      <c r="I179" s="29" t="str">
        <f t="shared" si="19"/>
        <v>-</v>
      </c>
      <c r="J179" s="38" t="str">
        <f>IF(IFERROR('Cal Sheet 1st year'!M46/'Cal Sheet 1st year'!$F$3, "-")=0, "-", IFERROR('Cal Sheet 1st year'!M46/'Cal Sheet 1st year'!$F$3, "-"))</f>
        <v>-</v>
      </c>
      <c r="K179" s="38" t="str">
        <f>IF(IFERROR('Cal Sheet 2nd year'!M46/'Cal Sheet 2nd year'!$F$3, "-")=0, "-", IFERROR('Cal Sheet 2nd year'!M46/'Cal Sheet 2nd year'!$F$3, "-"))</f>
        <v>-</v>
      </c>
      <c r="L179" s="38" t="str">
        <f t="shared" si="20"/>
        <v>-</v>
      </c>
      <c r="M179" s="29" t="str">
        <f t="shared" si="21"/>
        <v>-</v>
      </c>
      <c r="N179" s="38" t="str">
        <f>IF(IFERROR('Cal Sheet 1st year'!N46/'Cal Sheet 1st year'!$F$3, "-")=0, "-", IFERROR('Cal Sheet 1st year'!N46/'Cal Sheet 1st year'!$F$3, "-"))</f>
        <v>-</v>
      </c>
      <c r="O179" s="38" t="str">
        <f>IF(IFERROR('Cal Sheet 2nd year'!N46/'Cal Sheet 2nd year'!$F$3, "-")=0, "-", IFERROR('Cal Sheet 2nd year'!N46/'Cal Sheet 2nd year'!$F$3, "-"))</f>
        <v>-</v>
      </c>
      <c r="P179" s="38" t="str">
        <f t="shared" si="22"/>
        <v>-</v>
      </c>
      <c r="Q179" s="29" t="str">
        <f t="shared" si="23"/>
        <v>-</v>
      </c>
      <c r="R179" s="33"/>
    </row>
    <row r="180" spans="2:18" hidden="1" outlineLevel="1" x14ac:dyDescent="0.2">
      <c r="B180" s="32"/>
      <c r="C180" s="24" t="s">
        <v>114</v>
      </c>
      <c r="D180" s="58" t="s">
        <v>115</v>
      </c>
      <c r="E180" s="58"/>
      <c r="F180" s="38" t="str">
        <f>IF(IFERROR('Cal Sheet 1st year'!L47/'Cal Sheet 1st year'!$F$3, "-")=0, "-", IFERROR('Cal Sheet 1st year'!L47/'Cal Sheet 1st year'!$F$3, "-"))</f>
        <v>-</v>
      </c>
      <c r="G180" s="38" t="str">
        <f>IF(IFERROR('Cal Sheet 2nd year'!L47/'Cal Sheet 2nd year'!$F$3, "-")=0, "-", IFERROR('Cal Sheet 2nd year'!L47/'Cal Sheet 2nd year'!$F$3, "-"))</f>
        <v>-</v>
      </c>
      <c r="H180" s="38" t="str">
        <f t="shared" si="18"/>
        <v>-</v>
      </c>
      <c r="I180" s="29" t="str">
        <f t="shared" si="19"/>
        <v>-</v>
      </c>
      <c r="J180" s="38" t="str">
        <f>IF(IFERROR('Cal Sheet 1st year'!M47/'Cal Sheet 1st year'!$F$3, "-")=0, "-", IFERROR('Cal Sheet 1st year'!M47/'Cal Sheet 1st year'!$F$3, "-"))</f>
        <v>-</v>
      </c>
      <c r="K180" s="38" t="str">
        <f>IF(IFERROR('Cal Sheet 2nd year'!M47/'Cal Sheet 2nd year'!$F$3, "-")=0, "-", IFERROR('Cal Sheet 2nd year'!M47/'Cal Sheet 2nd year'!$F$3, "-"))</f>
        <v>-</v>
      </c>
      <c r="L180" s="38" t="str">
        <f t="shared" si="20"/>
        <v>-</v>
      </c>
      <c r="M180" s="29" t="str">
        <f t="shared" si="21"/>
        <v>-</v>
      </c>
      <c r="N180" s="38" t="str">
        <f>IF(IFERROR('Cal Sheet 1st year'!N47/'Cal Sheet 1st year'!$F$3, "-")=0, "-", IFERROR('Cal Sheet 1st year'!N47/'Cal Sheet 1st year'!$F$3, "-"))</f>
        <v>-</v>
      </c>
      <c r="O180" s="38" t="str">
        <f>IF(IFERROR('Cal Sheet 2nd year'!N47/'Cal Sheet 2nd year'!$F$3, "-")=0, "-", IFERROR('Cal Sheet 2nd year'!N47/'Cal Sheet 2nd year'!$F$3, "-"))</f>
        <v>-</v>
      </c>
      <c r="P180" s="38" t="str">
        <f t="shared" si="22"/>
        <v>-</v>
      </c>
      <c r="Q180" s="29" t="str">
        <f t="shared" si="23"/>
        <v>-</v>
      </c>
      <c r="R180" s="33"/>
    </row>
    <row r="181" spans="2:18" collapsed="1" x14ac:dyDescent="0.2">
      <c r="B181" s="34"/>
      <c r="C181" s="35"/>
      <c r="D181" s="35"/>
      <c r="E181" s="35"/>
      <c r="F181" s="35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7"/>
    </row>
  </sheetData>
  <mergeCells count="231">
    <mergeCell ref="C168:C173"/>
    <mergeCell ref="D168:E168"/>
    <mergeCell ref="D169:E169"/>
    <mergeCell ref="D170:E170"/>
    <mergeCell ref="D171:E171"/>
    <mergeCell ref="D172:E172"/>
    <mergeCell ref="D173:E173"/>
    <mergeCell ref="D180:E180"/>
    <mergeCell ref="C174:C176"/>
    <mergeCell ref="D174:E174"/>
    <mergeCell ref="D175:E175"/>
    <mergeCell ref="D176:E176"/>
    <mergeCell ref="C177:C179"/>
    <mergeCell ref="D177:E177"/>
    <mergeCell ref="D178:E178"/>
    <mergeCell ref="D179:E179"/>
    <mergeCell ref="C159:C165"/>
    <mergeCell ref="D159:E159"/>
    <mergeCell ref="D160:E160"/>
    <mergeCell ref="D161:E161"/>
    <mergeCell ref="D162:E162"/>
    <mergeCell ref="D163:E163"/>
    <mergeCell ref="D164:E164"/>
    <mergeCell ref="D165:E165"/>
    <mergeCell ref="C166:C167"/>
    <mergeCell ref="D166:E166"/>
    <mergeCell ref="D167:E167"/>
    <mergeCell ref="C149:C152"/>
    <mergeCell ref="D149:E149"/>
    <mergeCell ref="D150:E150"/>
    <mergeCell ref="D151:E151"/>
    <mergeCell ref="D152:E152"/>
    <mergeCell ref="C153:C158"/>
    <mergeCell ref="D153:E153"/>
    <mergeCell ref="D154:E154"/>
    <mergeCell ref="D155:E155"/>
    <mergeCell ref="D156:E156"/>
    <mergeCell ref="D157:E157"/>
    <mergeCell ref="D158:E158"/>
    <mergeCell ref="Q143:Q144"/>
    <mergeCell ref="C145:C148"/>
    <mergeCell ref="D145:E145"/>
    <mergeCell ref="D146:E146"/>
    <mergeCell ref="D147:E147"/>
    <mergeCell ref="D148:E148"/>
    <mergeCell ref="D139:E139"/>
    <mergeCell ref="C142:E144"/>
    <mergeCell ref="F142:I142"/>
    <mergeCell ref="J142:M142"/>
    <mergeCell ref="N142:Q142"/>
    <mergeCell ref="H143:H144"/>
    <mergeCell ref="I143:I144"/>
    <mergeCell ref="L143:L144"/>
    <mergeCell ref="M143:M144"/>
    <mergeCell ref="P143:P144"/>
    <mergeCell ref="C136:C138"/>
    <mergeCell ref="D136:E136"/>
    <mergeCell ref="D137:E137"/>
    <mergeCell ref="D138:E138"/>
    <mergeCell ref="C125:C126"/>
    <mergeCell ref="D125:E125"/>
    <mergeCell ref="D126:E126"/>
    <mergeCell ref="C127:C132"/>
    <mergeCell ref="D127:E127"/>
    <mergeCell ref="D128:E128"/>
    <mergeCell ref="D129:E129"/>
    <mergeCell ref="D130:E130"/>
    <mergeCell ref="D131:E131"/>
    <mergeCell ref="D132:E132"/>
    <mergeCell ref="C118:C124"/>
    <mergeCell ref="D118:E118"/>
    <mergeCell ref="D119:E119"/>
    <mergeCell ref="D120:E120"/>
    <mergeCell ref="D121:E121"/>
    <mergeCell ref="D122:E122"/>
    <mergeCell ref="D123:E123"/>
    <mergeCell ref="D124:E124"/>
    <mergeCell ref="C133:C135"/>
    <mergeCell ref="D133:E133"/>
    <mergeCell ref="D134:E134"/>
    <mergeCell ref="D135:E135"/>
    <mergeCell ref="C108:C111"/>
    <mergeCell ref="D108:E108"/>
    <mergeCell ref="D109:E109"/>
    <mergeCell ref="D110:E110"/>
    <mergeCell ref="D111:E111"/>
    <mergeCell ref="C112:C117"/>
    <mergeCell ref="D112:E112"/>
    <mergeCell ref="D113:E113"/>
    <mergeCell ref="D114:E114"/>
    <mergeCell ref="D115:E115"/>
    <mergeCell ref="D116:E116"/>
    <mergeCell ref="D117:E117"/>
    <mergeCell ref="Q102:Q103"/>
    <mergeCell ref="C104:C107"/>
    <mergeCell ref="D104:E104"/>
    <mergeCell ref="D105:E105"/>
    <mergeCell ref="D106:E106"/>
    <mergeCell ref="D107:E107"/>
    <mergeCell ref="D49:E49"/>
    <mergeCell ref="C101:E103"/>
    <mergeCell ref="F101:I101"/>
    <mergeCell ref="J101:M101"/>
    <mergeCell ref="N101:Q101"/>
    <mergeCell ref="H102:H103"/>
    <mergeCell ref="I102:I103"/>
    <mergeCell ref="L102:L103"/>
    <mergeCell ref="M102:M103"/>
    <mergeCell ref="P102:P103"/>
    <mergeCell ref="D51:E51"/>
    <mergeCell ref="D52:E52"/>
    <mergeCell ref="D53:E53"/>
    <mergeCell ref="D54:E54"/>
    <mergeCell ref="D55:E55"/>
    <mergeCell ref="M60:M61"/>
    <mergeCell ref="P60:P61"/>
    <mergeCell ref="Q60:Q61"/>
    <mergeCell ref="L4:M4"/>
    <mergeCell ref="J9:K9"/>
    <mergeCell ref="L9:M9"/>
    <mergeCell ref="C14:D14"/>
    <mergeCell ref="E14:F14"/>
    <mergeCell ref="D36:E36"/>
    <mergeCell ref="C18:E20"/>
    <mergeCell ref="C21:C24"/>
    <mergeCell ref="J18:M18"/>
    <mergeCell ref="H19:H20"/>
    <mergeCell ref="I19:I20"/>
    <mergeCell ref="L19:L20"/>
    <mergeCell ref="M19:M20"/>
    <mergeCell ref="C4:D4"/>
    <mergeCell ref="E4:F4"/>
    <mergeCell ref="C9:D9"/>
    <mergeCell ref="E9:F9"/>
    <mergeCell ref="J4:K4"/>
    <mergeCell ref="G5:H5"/>
    <mergeCell ref="C53:C55"/>
    <mergeCell ref="C35:C41"/>
    <mergeCell ref="C42:C43"/>
    <mergeCell ref="C44:C49"/>
    <mergeCell ref="D42:E42"/>
    <mergeCell ref="D43:E43"/>
    <mergeCell ref="D50:E50"/>
    <mergeCell ref="C50:C52"/>
    <mergeCell ref="C25:C28"/>
    <mergeCell ref="C29:C34"/>
    <mergeCell ref="D27:E27"/>
    <mergeCell ref="D28:E28"/>
    <mergeCell ref="D30:E30"/>
    <mergeCell ref="D40:E40"/>
    <mergeCell ref="D41:E41"/>
    <mergeCell ref="D37:E37"/>
    <mergeCell ref="D38:E38"/>
    <mergeCell ref="D39:E39"/>
    <mergeCell ref="D33:E33"/>
    <mergeCell ref="D34:E34"/>
    <mergeCell ref="D35:E35"/>
    <mergeCell ref="D25:E25"/>
    <mergeCell ref="D26:E26"/>
    <mergeCell ref="D29:E29"/>
    <mergeCell ref="C76:C82"/>
    <mergeCell ref="D76:E76"/>
    <mergeCell ref="D77:E77"/>
    <mergeCell ref="D78:E78"/>
    <mergeCell ref="D79:E79"/>
    <mergeCell ref="D80:E80"/>
    <mergeCell ref="D81:E81"/>
    <mergeCell ref="D82:E82"/>
    <mergeCell ref="N18:Q18"/>
    <mergeCell ref="P19:P20"/>
    <mergeCell ref="Q19:Q20"/>
    <mergeCell ref="C59:E61"/>
    <mergeCell ref="F59:I59"/>
    <mergeCell ref="J59:M59"/>
    <mergeCell ref="N59:Q59"/>
    <mergeCell ref="H60:H61"/>
    <mergeCell ref="C66:C69"/>
    <mergeCell ref="D66:E66"/>
    <mergeCell ref="D67:E67"/>
    <mergeCell ref="D68:E68"/>
    <mergeCell ref="D69:E69"/>
    <mergeCell ref="C62:C65"/>
    <mergeCell ref="D62:E62"/>
    <mergeCell ref="D63:E63"/>
    <mergeCell ref="C91:C93"/>
    <mergeCell ref="D91:E91"/>
    <mergeCell ref="D92:E92"/>
    <mergeCell ref="D93:E93"/>
    <mergeCell ref="C94:C96"/>
    <mergeCell ref="D94:E94"/>
    <mergeCell ref="D95:E95"/>
    <mergeCell ref="D96:E96"/>
    <mergeCell ref="G15:H15"/>
    <mergeCell ref="C83:C84"/>
    <mergeCell ref="D83:E83"/>
    <mergeCell ref="D84:E84"/>
    <mergeCell ref="C85:C90"/>
    <mergeCell ref="D85:E85"/>
    <mergeCell ref="D86:E86"/>
    <mergeCell ref="D87:E87"/>
    <mergeCell ref="D88:E88"/>
    <mergeCell ref="D89:E89"/>
    <mergeCell ref="D90:E90"/>
    <mergeCell ref="C70:C75"/>
    <mergeCell ref="D70:E70"/>
    <mergeCell ref="D71:E71"/>
    <mergeCell ref="D72:E72"/>
    <mergeCell ref="D73:E73"/>
    <mergeCell ref="N5:O5"/>
    <mergeCell ref="N10:O10"/>
    <mergeCell ref="D97:E97"/>
    <mergeCell ref="D65:E65"/>
    <mergeCell ref="D56:E56"/>
    <mergeCell ref="I60:I61"/>
    <mergeCell ref="L60:L61"/>
    <mergeCell ref="D31:E31"/>
    <mergeCell ref="D32:E32"/>
    <mergeCell ref="D74:E74"/>
    <mergeCell ref="D75:E75"/>
    <mergeCell ref="D64:E64"/>
    <mergeCell ref="G10:H10"/>
    <mergeCell ref="F18:I18"/>
    <mergeCell ref="D21:E21"/>
    <mergeCell ref="D22:E22"/>
    <mergeCell ref="D23:E23"/>
    <mergeCell ref="D24:E24"/>
    <mergeCell ref="D44:E44"/>
    <mergeCell ref="D45:E45"/>
    <mergeCell ref="D46:E46"/>
    <mergeCell ref="D47:E47"/>
    <mergeCell ref="D48:E48"/>
  </mergeCells>
  <phoneticPr fontId="1"/>
  <conditionalFormatting sqref="G4:H4 G9:H9 N4:O4 N9:O9 H21:I56 L21:M56 P21:Q56 H62:I97 L62:M97 P62:Q97">
    <cfRule type="cellIs" dxfId="27" priority="26" operator="equal">
      <formula>0</formula>
    </cfRule>
    <cfRule type="cellIs" dxfId="26" priority="28" operator="lessThan">
      <formula>0</formula>
    </cfRule>
  </conditionalFormatting>
  <conditionalFormatting sqref="G4:H4 G9:H9 N4:O4 N9:O9 H21:I56 L21:M56 P21:Q56 H62:I97 L62:M97 P62:Q97">
    <cfRule type="cellIs" dxfId="25" priority="27" operator="greaterThan">
      <formula>0</formula>
    </cfRule>
  </conditionalFormatting>
  <conditionalFormatting sqref="G4:H4 G9:H9 N4:O4 N9:O9 H21:I56 L21:M56 P21:Q56 H62:I97 L62:M97 P62:Q97">
    <cfRule type="cellIs" dxfId="24" priority="25" operator="equal">
      <formula>"-"</formula>
    </cfRule>
  </conditionalFormatting>
  <conditionalFormatting sqref="G5">
    <cfRule type="cellIs" dxfId="23" priority="21" operator="equal">
      <formula>"-"</formula>
    </cfRule>
    <cfRule type="cellIs" dxfId="22" priority="22" operator="lessThan">
      <formula>0</formula>
    </cfRule>
    <cfRule type="cellIs" dxfId="21" priority="23" operator="greaterThan">
      <formula>0</formula>
    </cfRule>
    <cfRule type="cellIs" dxfId="20" priority="24" operator="equal">
      <formula>0</formula>
    </cfRule>
  </conditionalFormatting>
  <conditionalFormatting sqref="G10">
    <cfRule type="cellIs" dxfId="19" priority="17" operator="equal">
      <formula>"-"</formula>
    </cfRule>
    <cfRule type="cellIs" dxfId="18" priority="18" operator="lessThan">
      <formula>0</formula>
    </cfRule>
    <cfRule type="cellIs" dxfId="17" priority="19" operator="greaterThan">
      <formula>0</formula>
    </cfRule>
    <cfRule type="cellIs" dxfId="16" priority="20" operator="equal">
      <formula>0</formula>
    </cfRule>
  </conditionalFormatting>
  <conditionalFormatting sqref="G15">
    <cfRule type="cellIs" dxfId="15" priority="13" operator="equal">
      <formula>"-"</formula>
    </cfRule>
    <cfRule type="cellIs" dxfId="14" priority="14" operator="lessThan">
      <formula>0</formula>
    </cfRule>
    <cfRule type="cellIs" dxfId="13" priority="15" operator="greaterThan">
      <formula>0</formula>
    </cfRule>
    <cfRule type="cellIs" dxfId="12" priority="16" operator="equal">
      <formula>0</formula>
    </cfRule>
  </conditionalFormatting>
  <conditionalFormatting sqref="N5">
    <cfRule type="cellIs" dxfId="11" priority="9" operator="equal">
      <formula>"-"</formula>
    </cfRule>
    <cfRule type="cellIs" dxfId="10" priority="10" operator="lessThan">
      <formula>0</formula>
    </cfRule>
    <cfRule type="cellIs" dxfId="9" priority="11" operator="greaterThan">
      <formula>0</formula>
    </cfRule>
    <cfRule type="cellIs" dxfId="8" priority="12" operator="equal">
      <formula>0</formula>
    </cfRule>
  </conditionalFormatting>
  <conditionalFormatting sqref="N10">
    <cfRule type="cellIs" dxfId="7" priority="5" operator="equal">
      <formula>"-"</formula>
    </cfRule>
    <cfRule type="cellIs" dxfId="6" priority="6" operator="lessThan">
      <formula>0</formula>
    </cfRule>
    <cfRule type="cellIs" dxfId="5" priority="7" operator="greaterThan">
      <formula>0</formula>
    </cfRule>
    <cfRule type="cellIs" dxfId="4" priority="8" operator="equal">
      <formula>0</formula>
    </cfRule>
  </conditionalFormatting>
  <conditionalFormatting sqref="H104:I139 L104:M139 P104:Q139 H145:I180 L145:M180 P145:Q180">
    <cfRule type="cellIs" dxfId="3" priority="2" operator="equal">
      <formula>0</formula>
    </cfRule>
    <cfRule type="cellIs" dxfId="2" priority="4" operator="lessThan">
      <formula>0</formula>
    </cfRule>
  </conditionalFormatting>
  <conditionalFormatting sqref="H104:I139 L104:M139 P104:Q139 H145:I180 L145:M180 P145:Q180">
    <cfRule type="cellIs" dxfId="1" priority="3" operator="greaterThan">
      <formula>0</formula>
    </cfRule>
  </conditionalFormatting>
  <conditionalFormatting sqref="H104:I139 L104:M139 P104:Q139 H145:I180 L145:M180 P145:Q180">
    <cfRule type="cellIs" dxfId="0" priority="1" operator="equal">
      <formula>"-"</formula>
    </cfRule>
  </conditionalFormatting>
  <pageMargins left="0.7" right="0.7" top="0.75" bottom="0.75" header="0.3" footer="0.3"/>
  <pageSetup paperSize="9" scale="3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L40"/>
  <sheetViews>
    <sheetView topLeftCell="A22" zoomScale="55" zoomScaleNormal="55" workbookViewId="0">
      <selection activeCell="I32" sqref="I32"/>
    </sheetView>
  </sheetViews>
  <sheetFormatPr defaultColWidth="9" defaultRowHeight="14.25" x14ac:dyDescent="0.2"/>
  <cols>
    <col min="1" max="1" width="3.5" style="6" customWidth="1"/>
    <col min="2" max="2" width="10.875" style="6" customWidth="1"/>
    <col min="3" max="3" width="4.625" style="6" customWidth="1"/>
    <col min="4" max="4" width="21.625" style="6" customWidth="1"/>
    <col min="5" max="5" width="0" style="6" hidden="1" customWidth="1"/>
    <col min="6" max="6" width="12.625" style="6" customWidth="1"/>
    <col min="7" max="12" width="17.625" style="6" customWidth="1"/>
    <col min="13" max="16384" width="9" style="6"/>
  </cols>
  <sheetData>
    <row r="2" spans="2:12" ht="37.5" customHeight="1" x14ac:dyDescent="0.2">
      <c r="G2" s="81" t="s">
        <v>235</v>
      </c>
      <c r="H2" s="82"/>
      <c r="I2" s="83"/>
      <c r="J2" s="81" t="s">
        <v>289</v>
      </c>
      <c r="K2" s="82"/>
      <c r="L2" s="83"/>
    </row>
    <row r="3" spans="2:12" ht="42.75" x14ac:dyDescent="0.2">
      <c r="B3" s="84" t="s">
        <v>236</v>
      </c>
      <c r="C3" s="84"/>
      <c r="D3" s="84"/>
      <c r="E3" s="85" t="s">
        <v>237</v>
      </c>
      <c r="F3" s="86" t="s">
        <v>238</v>
      </c>
      <c r="G3" s="87" t="s">
        <v>239</v>
      </c>
      <c r="H3" s="87" t="s">
        <v>240</v>
      </c>
      <c r="I3" s="87" t="s">
        <v>241</v>
      </c>
      <c r="J3" s="88" t="s">
        <v>290</v>
      </c>
      <c r="K3" s="88" t="s">
        <v>291</v>
      </c>
      <c r="L3" s="88" t="s">
        <v>292</v>
      </c>
    </row>
    <row r="4" spans="2:12" ht="57" customHeight="1" x14ac:dyDescent="0.2">
      <c r="B4" s="84"/>
      <c r="C4" s="84"/>
      <c r="D4" s="84"/>
      <c r="E4" s="85"/>
      <c r="F4" s="89"/>
      <c r="G4" s="88" t="s">
        <v>242</v>
      </c>
      <c r="H4" s="88" t="s">
        <v>242</v>
      </c>
      <c r="I4" s="88" t="s">
        <v>242</v>
      </c>
      <c r="J4" s="88" t="s">
        <v>293</v>
      </c>
      <c r="K4" s="88" t="s">
        <v>293</v>
      </c>
      <c r="L4" s="88" t="s">
        <v>293</v>
      </c>
    </row>
    <row r="5" spans="2:12" ht="24.75" customHeight="1" x14ac:dyDescent="0.2">
      <c r="B5" s="90" t="s">
        <v>243</v>
      </c>
      <c r="C5" s="91">
        <v>1</v>
      </c>
      <c r="D5" s="92" t="s">
        <v>244</v>
      </c>
      <c r="E5" s="93" t="s">
        <v>2</v>
      </c>
      <c r="F5" s="94" t="s">
        <v>294</v>
      </c>
      <c r="G5" s="95">
        <v>35.9</v>
      </c>
      <c r="H5" s="96" t="s">
        <v>50</v>
      </c>
      <c r="I5" s="97">
        <f>G5</f>
        <v>35.9</v>
      </c>
      <c r="J5" s="95">
        <v>2.0150000000000001</v>
      </c>
      <c r="K5" s="97" t="s">
        <v>245</v>
      </c>
      <c r="L5" s="97">
        <f>J5</f>
        <v>2.0150000000000001</v>
      </c>
    </row>
    <row r="6" spans="2:12" ht="24.75" customHeight="1" x14ac:dyDescent="0.2">
      <c r="B6" s="98"/>
      <c r="C6" s="91">
        <v>2</v>
      </c>
      <c r="D6" s="99" t="s">
        <v>164</v>
      </c>
      <c r="E6" s="100"/>
      <c r="F6" s="101" t="s">
        <v>295</v>
      </c>
      <c r="G6" s="95">
        <v>35.9</v>
      </c>
      <c r="H6" s="96" t="s">
        <v>50</v>
      </c>
      <c r="I6" s="97">
        <f>G6</f>
        <v>35.9</v>
      </c>
      <c r="J6" s="95">
        <v>2.0150000000000001</v>
      </c>
      <c r="K6" s="97" t="s">
        <v>245</v>
      </c>
      <c r="L6" s="97">
        <f>J6</f>
        <v>2.0150000000000001</v>
      </c>
    </row>
    <row r="7" spans="2:12" ht="24.75" customHeight="1" x14ac:dyDescent="0.2">
      <c r="B7" s="102" t="s">
        <v>246</v>
      </c>
      <c r="C7" s="91">
        <v>3</v>
      </c>
      <c r="D7" s="92" t="s">
        <v>247</v>
      </c>
      <c r="E7" s="93" t="s">
        <v>4</v>
      </c>
      <c r="F7" s="91" t="s">
        <v>296</v>
      </c>
      <c r="G7" s="97">
        <v>37.700000000000003</v>
      </c>
      <c r="H7" s="96" t="s">
        <v>50</v>
      </c>
      <c r="I7" s="97">
        <f t="shared" ref="I7:I15" si="0">G7</f>
        <v>37.700000000000003</v>
      </c>
      <c r="J7" s="97">
        <v>2.907</v>
      </c>
      <c r="K7" s="97" t="s">
        <v>245</v>
      </c>
      <c r="L7" s="97">
        <f t="shared" ref="L7:L15" si="1">J7</f>
        <v>2.907</v>
      </c>
    </row>
    <row r="8" spans="2:12" ht="24.75" customHeight="1" x14ac:dyDescent="0.2">
      <c r="B8" s="102"/>
      <c r="C8" s="91">
        <v>4</v>
      </c>
      <c r="D8" s="92" t="s">
        <v>248</v>
      </c>
      <c r="E8" s="93" t="s">
        <v>5</v>
      </c>
      <c r="F8" s="91" t="s">
        <v>296</v>
      </c>
      <c r="G8" s="97">
        <v>35.1</v>
      </c>
      <c r="H8" s="96" t="s">
        <v>50</v>
      </c>
      <c r="I8" s="97">
        <f t="shared" si="0"/>
        <v>35.1</v>
      </c>
      <c r="J8" s="97">
        <v>2.601</v>
      </c>
      <c r="K8" s="97" t="s">
        <v>245</v>
      </c>
      <c r="L8" s="97">
        <f t="shared" si="1"/>
        <v>2.601</v>
      </c>
    </row>
    <row r="9" spans="2:12" ht="24.6" customHeight="1" x14ac:dyDescent="0.2">
      <c r="B9" s="102"/>
      <c r="C9" s="91">
        <v>5</v>
      </c>
      <c r="D9" s="92" t="s">
        <v>249</v>
      </c>
      <c r="E9" s="93" t="s">
        <v>6</v>
      </c>
      <c r="F9" s="91" t="s">
        <v>296</v>
      </c>
      <c r="G9" s="97">
        <v>34.700000000000003</v>
      </c>
      <c r="H9" s="96" t="s">
        <v>50</v>
      </c>
      <c r="I9" s="97">
        <f t="shared" si="0"/>
        <v>34.700000000000003</v>
      </c>
      <c r="J9" s="97">
        <v>2.4809999999999999</v>
      </c>
      <c r="K9" s="97" t="s">
        <v>245</v>
      </c>
      <c r="L9" s="97">
        <f t="shared" si="1"/>
        <v>2.4809999999999999</v>
      </c>
    </row>
    <row r="10" spans="2:12" ht="24.6" customHeight="1" x14ac:dyDescent="0.2">
      <c r="B10" s="102"/>
      <c r="C10" s="91">
        <v>6</v>
      </c>
      <c r="D10" s="92" t="s">
        <v>250</v>
      </c>
      <c r="E10" s="93" t="s">
        <v>7</v>
      </c>
      <c r="F10" s="91" t="s">
        <v>251</v>
      </c>
      <c r="G10" s="97">
        <v>47.3</v>
      </c>
      <c r="H10" s="96" t="s">
        <v>50</v>
      </c>
      <c r="I10" s="97">
        <f>G10</f>
        <v>47.3</v>
      </c>
      <c r="J10" s="97">
        <v>2.9849999999999999</v>
      </c>
      <c r="K10" s="97" t="s">
        <v>245</v>
      </c>
      <c r="L10" s="97">
        <f>J10</f>
        <v>2.9849999999999999</v>
      </c>
    </row>
    <row r="11" spans="2:12" ht="24.75" customHeight="1" x14ac:dyDescent="0.2">
      <c r="B11" s="102"/>
      <c r="C11" s="91">
        <v>7</v>
      </c>
      <c r="D11" s="92" t="s">
        <v>281</v>
      </c>
      <c r="E11" s="93" t="s">
        <v>7</v>
      </c>
      <c r="F11" s="101" t="s">
        <v>295</v>
      </c>
      <c r="G11" s="95">
        <v>35.9</v>
      </c>
      <c r="H11" s="96" t="s">
        <v>50</v>
      </c>
      <c r="I11" s="97">
        <f>G11</f>
        <v>35.9</v>
      </c>
      <c r="J11" s="95">
        <v>2.0150000000000001</v>
      </c>
      <c r="K11" s="97" t="s">
        <v>245</v>
      </c>
      <c r="L11" s="97">
        <f>J11</f>
        <v>2.0150000000000001</v>
      </c>
    </row>
    <row r="12" spans="2:12" ht="24.75" customHeight="1" x14ac:dyDescent="0.2">
      <c r="B12" s="103" t="s">
        <v>252</v>
      </c>
      <c r="C12" s="91">
        <v>8</v>
      </c>
      <c r="D12" s="92" t="s">
        <v>253</v>
      </c>
      <c r="E12" s="93"/>
      <c r="F12" s="91" t="s">
        <v>254</v>
      </c>
      <c r="G12" s="97">
        <v>30.1</v>
      </c>
      <c r="H12" s="96" t="s">
        <v>50</v>
      </c>
      <c r="I12" s="97">
        <f>G12</f>
        <v>30.1</v>
      </c>
      <c r="J12" s="97">
        <v>3.2570000000000001</v>
      </c>
      <c r="K12" s="96" t="s">
        <v>50</v>
      </c>
      <c r="L12" s="97">
        <v>3.2570000000000001</v>
      </c>
    </row>
    <row r="13" spans="2:12" ht="24.75" customHeight="1" x14ac:dyDescent="0.2">
      <c r="B13" s="104"/>
      <c r="C13" s="91">
        <v>9</v>
      </c>
      <c r="D13" s="92" t="s">
        <v>255</v>
      </c>
      <c r="E13" s="93" t="s">
        <v>10</v>
      </c>
      <c r="F13" s="91" t="s">
        <v>254</v>
      </c>
      <c r="G13" s="97">
        <v>25.9</v>
      </c>
      <c r="H13" s="96" t="s">
        <v>50</v>
      </c>
      <c r="I13" s="97">
        <f t="shared" si="0"/>
        <v>25.9</v>
      </c>
      <c r="J13" s="97">
        <v>2.4620000000000002</v>
      </c>
      <c r="K13" s="96" t="s">
        <v>50</v>
      </c>
      <c r="L13" s="97">
        <f t="shared" si="1"/>
        <v>2.4620000000000002</v>
      </c>
    </row>
    <row r="14" spans="2:12" ht="24.75" customHeight="1" x14ac:dyDescent="0.2">
      <c r="B14" s="104"/>
      <c r="C14" s="91">
        <v>10</v>
      </c>
      <c r="D14" s="92" t="s">
        <v>256</v>
      </c>
      <c r="E14" s="93" t="s">
        <v>12</v>
      </c>
      <c r="F14" s="91" t="s">
        <v>254</v>
      </c>
      <c r="G14" s="97">
        <v>30.1</v>
      </c>
      <c r="H14" s="96" t="s">
        <v>50</v>
      </c>
      <c r="I14" s="97">
        <f t="shared" si="0"/>
        <v>30.1</v>
      </c>
      <c r="J14" s="97">
        <v>3.2570000000000001</v>
      </c>
      <c r="K14" s="96" t="s">
        <v>50</v>
      </c>
      <c r="L14" s="97">
        <f t="shared" si="1"/>
        <v>3.2570000000000001</v>
      </c>
    </row>
    <row r="15" spans="2:12" ht="24.75" customHeight="1" x14ac:dyDescent="0.2">
      <c r="B15" s="104"/>
      <c r="C15" s="91">
        <v>11</v>
      </c>
      <c r="D15" s="92" t="s">
        <v>257</v>
      </c>
      <c r="E15" s="93" t="s">
        <v>258</v>
      </c>
      <c r="F15" s="91" t="s">
        <v>254</v>
      </c>
      <c r="G15" s="97">
        <v>18.8</v>
      </c>
      <c r="H15" s="96" t="s">
        <v>50</v>
      </c>
      <c r="I15" s="97">
        <f t="shared" si="0"/>
        <v>18.8</v>
      </c>
      <c r="J15" s="97">
        <v>0</v>
      </c>
      <c r="K15" s="96" t="s">
        <v>50</v>
      </c>
      <c r="L15" s="97">
        <f t="shared" si="1"/>
        <v>0</v>
      </c>
    </row>
    <row r="16" spans="2:12" ht="24.75" customHeight="1" x14ac:dyDescent="0.2">
      <c r="B16" s="105"/>
      <c r="C16" s="91">
        <v>12</v>
      </c>
      <c r="D16" s="92" t="s">
        <v>170</v>
      </c>
      <c r="E16" s="93"/>
      <c r="F16" s="91" t="s">
        <v>254</v>
      </c>
      <c r="G16" s="97">
        <v>31.1</v>
      </c>
      <c r="H16" s="96" t="s">
        <v>50</v>
      </c>
      <c r="I16" s="97">
        <v>31.1</v>
      </c>
      <c r="J16" s="97">
        <v>2.9529999999999998</v>
      </c>
      <c r="K16" s="96" t="s">
        <v>50</v>
      </c>
      <c r="L16" s="97">
        <v>2.9529999999999998</v>
      </c>
    </row>
    <row r="17" spans="2:12" ht="24.75" customHeight="1" x14ac:dyDescent="0.2">
      <c r="B17" s="103" t="s">
        <v>14</v>
      </c>
      <c r="C17" s="91">
        <v>13</v>
      </c>
      <c r="D17" s="92" t="s">
        <v>259</v>
      </c>
      <c r="E17" s="93" t="s">
        <v>297</v>
      </c>
      <c r="F17" s="91" t="s">
        <v>254</v>
      </c>
      <c r="G17" s="96" t="s">
        <v>50</v>
      </c>
      <c r="H17" s="96" t="s">
        <v>50</v>
      </c>
      <c r="I17" s="97">
        <v>0</v>
      </c>
      <c r="J17" s="97">
        <v>0.44</v>
      </c>
      <c r="K17" s="96" t="s">
        <v>50</v>
      </c>
      <c r="L17" s="97">
        <f>J17</f>
        <v>0.44</v>
      </c>
    </row>
    <row r="18" spans="2:12" ht="24.75" customHeight="1" x14ac:dyDescent="0.2">
      <c r="B18" s="104"/>
      <c r="C18" s="91">
        <v>14</v>
      </c>
      <c r="D18" s="92" t="s">
        <v>260</v>
      </c>
      <c r="E18" s="93" t="s">
        <v>16</v>
      </c>
      <c r="F18" s="91" t="s">
        <v>251</v>
      </c>
      <c r="G18" s="96" t="s">
        <v>50</v>
      </c>
      <c r="H18" s="97">
        <v>4.5</v>
      </c>
      <c r="I18" s="97">
        <f t="shared" ref="I18:I29" si="2">H18</f>
        <v>4.5</v>
      </c>
      <c r="J18" s="97" t="s">
        <v>245</v>
      </c>
      <c r="K18" s="97">
        <v>0.95</v>
      </c>
      <c r="L18" s="97">
        <f t="shared" ref="L18:L27" si="3">K18</f>
        <v>0.95</v>
      </c>
    </row>
    <row r="19" spans="2:12" ht="24.75" customHeight="1" x14ac:dyDescent="0.2">
      <c r="B19" s="104"/>
      <c r="C19" s="91">
        <v>15</v>
      </c>
      <c r="D19" s="92" t="s">
        <v>261</v>
      </c>
      <c r="E19" s="93" t="s">
        <v>298</v>
      </c>
      <c r="F19" s="91" t="s">
        <v>254</v>
      </c>
      <c r="G19" s="96" t="s">
        <v>50</v>
      </c>
      <c r="H19" s="96" t="s">
        <v>50</v>
      </c>
      <c r="I19" s="97">
        <v>0</v>
      </c>
      <c r="J19" s="97">
        <v>0.47599999999999998</v>
      </c>
      <c r="K19" s="96" t="s">
        <v>50</v>
      </c>
      <c r="L19" s="97">
        <f>J19</f>
        <v>0.47599999999999998</v>
      </c>
    </row>
    <row r="20" spans="2:12" ht="24.75" customHeight="1" x14ac:dyDescent="0.2">
      <c r="B20" s="104"/>
      <c r="C20" s="91">
        <v>16</v>
      </c>
      <c r="D20" s="92" t="s">
        <v>262</v>
      </c>
      <c r="E20" s="93" t="s">
        <v>299</v>
      </c>
      <c r="F20" s="91" t="s">
        <v>251</v>
      </c>
      <c r="G20" s="96" t="s">
        <v>50</v>
      </c>
      <c r="H20" s="97">
        <v>4.5</v>
      </c>
      <c r="I20" s="97">
        <f t="shared" si="2"/>
        <v>4.5</v>
      </c>
      <c r="J20" s="97" t="s">
        <v>245</v>
      </c>
      <c r="K20" s="97">
        <v>1.1000000000000001</v>
      </c>
      <c r="L20" s="97">
        <f t="shared" si="3"/>
        <v>1.1000000000000001</v>
      </c>
    </row>
    <row r="21" spans="2:12" ht="24.75" customHeight="1" x14ac:dyDescent="0.2">
      <c r="B21" s="104"/>
      <c r="C21" s="91">
        <v>17</v>
      </c>
      <c r="D21" s="92" t="s">
        <v>263</v>
      </c>
      <c r="E21" s="93"/>
      <c r="F21" s="91" t="s">
        <v>264</v>
      </c>
      <c r="G21" s="96" t="s">
        <v>50</v>
      </c>
      <c r="H21" s="96" t="s">
        <v>50</v>
      </c>
      <c r="I21" s="96" t="s">
        <v>50</v>
      </c>
      <c r="J21" s="97">
        <v>3.6629999999999998</v>
      </c>
      <c r="K21" s="96" t="s">
        <v>50</v>
      </c>
      <c r="L21" s="97">
        <v>3.6629999999999998</v>
      </c>
    </row>
    <row r="22" spans="2:12" ht="24.75" customHeight="1" x14ac:dyDescent="0.2">
      <c r="B22" s="104"/>
      <c r="C22" s="91">
        <v>18</v>
      </c>
      <c r="D22" s="92" t="s">
        <v>265</v>
      </c>
      <c r="E22" s="93" t="s">
        <v>300</v>
      </c>
      <c r="F22" s="91" t="s">
        <v>295</v>
      </c>
      <c r="G22" s="96" t="s">
        <v>50</v>
      </c>
      <c r="H22" s="97">
        <v>2</v>
      </c>
      <c r="I22" s="97">
        <f t="shared" si="2"/>
        <v>2</v>
      </c>
      <c r="J22" s="97" t="s">
        <v>245</v>
      </c>
      <c r="K22" s="97">
        <v>0.10299999999999999</v>
      </c>
      <c r="L22" s="97">
        <f t="shared" si="3"/>
        <v>0.10299999999999999</v>
      </c>
    </row>
    <row r="23" spans="2:12" ht="24.75" customHeight="1" x14ac:dyDescent="0.2">
      <c r="B23" s="104"/>
      <c r="C23" s="91">
        <v>19</v>
      </c>
      <c r="D23" s="92" t="s">
        <v>266</v>
      </c>
      <c r="E23" s="93" t="s">
        <v>267</v>
      </c>
      <c r="F23" s="91" t="s">
        <v>295</v>
      </c>
      <c r="G23" s="96" t="s">
        <v>50</v>
      </c>
      <c r="H23" s="97">
        <v>2</v>
      </c>
      <c r="I23" s="97">
        <f t="shared" si="2"/>
        <v>2</v>
      </c>
      <c r="J23" s="97" t="s">
        <v>245</v>
      </c>
      <c r="K23" s="97">
        <v>0.10299999999999999</v>
      </c>
      <c r="L23" s="97">
        <f t="shared" si="3"/>
        <v>0.10299999999999999</v>
      </c>
    </row>
    <row r="24" spans="2:12" ht="24.75" customHeight="1" x14ac:dyDescent="0.2">
      <c r="B24" s="105"/>
      <c r="C24" s="91">
        <v>20</v>
      </c>
      <c r="D24" s="92" t="s">
        <v>268</v>
      </c>
      <c r="E24" s="93" t="s">
        <v>301</v>
      </c>
      <c r="F24" s="91" t="s">
        <v>295</v>
      </c>
      <c r="G24" s="96" t="s">
        <v>50</v>
      </c>
      <c r="H24" s="97">
        <v>6.9</v>
      </c>
      <c r="I24" s="97">
        <f t="shared" si="2"/>
        <v>6.9</v>
      </c>
      <c r="J24" s="97" t="s">
        <v>245</v>
      </c>
      <c r="K24" s="97">
        <v>0.35499999999999998</v>
      </c>
      <c r="L24" s="97">
        <f t="shared" si="3"/>
        <v>0.35499999999999998</v>
      </c>
    </row>
    <row r="25" spans="2:12" ht="24.75" customHeight="1" x14ac:dyDescent="0.2">
      <c r="B25" s="102" t="s">
        <v>19</v>
      </c>
      <c r="C25" s="91">
        <v>21</v>
      </c>
      <c r="D25" s="92" t="s">
        <v>269</v>
      </c>
      <c r="E25" s="93" t="s">
        <v>20</v>
      </c>
      <c r="F25" s="91" t="s">
        <v>21</v>
      </c>
      <c r="G25" s="96" t="s">
        <v>50</v>
      </c>
      <c r="H25" s="97">
        <v>9.8000000000000007</v>
      </c>
      <c r="I25" s="97">
        <f t="shared" si="2"/>
        <v>9.8000000000000007</v>
      </c>
      <c r="J25" s="96" t="s">
        <v>50</v>
      </c>
      <c r="K25" s="97">
        <v>0.504</v>
      </c>
      <c r="L25" s="97">
        <f t="shared" si="3"/>
        <v>0.504</v>
      </c>
    </row>
    <row r="26" spans="2:12" ht="24.75" customHeight="1" x14ac:dyDescent="0.2">
      <c r="B26" s="102"/>
      <c r="C26" s="91">
        <v>22</v>
      </c>
      <c r="D26" s="92" t="s">
        <v>270</v>
      </c>
      <c r="E26" s="93" t="s">
        <v>23</v>
      </c>
      <c r="F26" s="91" t="s">
        <v>251</v>
      </c>
      <c r="G26" s="96" t="s">
        <v>50</v>
      </c>
      <c r="H26" s="97">
        <v>3.8</v>
      </c>
      <c r="I26" s="97">
        <f t="shared" si="2"/>
        <v>3.8</v>
      </c>
      <c r="J26" s="96" t="s">
        <v>50</v>
      </c>
      <c r="K26" s="97">
        <v>0.19500000000000001</v>
      </c>
      <c r="L26" s="97">
        <f t="shared" si="3"/>
        <v>0.19500000000000001</v>
      </c>
    </row>
    <row r="27" spans="2:12" ht="24.75" customHeight="1" x14ac:dyDescent="0.2">
      <c r="B27" s="103" t="s">
        <v>24</v>
      </c>
      <c r="C27" s="91">
        <v>23</v>
      </c>
      <c r="D27" s="92" t="s">
        <v>271</v>
      </c>
      <c r="E27" s="93" t="s">
        <v>25</v>
      </c>
      <c r="F27" s="91" t="s">
        <v>251</v>
      </c>
      <c r="G27" s="96" t="s">
        <v>50</v>
      </c>
      <c r="H27" s="97">
        <v>2.1</v>
      </c>
      <c r="I27" s="97">
        <f t="shared" si="2"/>
        <v>2.1</v>
      </c>
      <c r="J27" s="106" t="s">
        <v>245</v>
      </c>
      <c r="K27" s="97">
        <v>0.13700000000000001</v>
      </c>
      <c r="L27" s="97">
        <f t="shared" si="3"/>
        <v>0.13700000000000001</v>
      </c>
    </row>
    <row r="28" spans="2:12" ht="24.75" customHeight="1" x14ac:dyDescent="0.2">
      <c r="B28" s="104"/>
      <c r="C28" s="91">
        <v>24</v>
      </c>
      <c r="D28" s="92" t="s">
        <v>272</v>
      </c>
      <c r="E28" s="93"/>
      <c r="F28" s="91" t="s">
        <v>264</v>
      </c>
      <c r="G28" s="96" t="s">
        <v>50</v>
      </c>
      <c r="H28" s="97">
        <v>20.9</v>
      </c>
      <c r="I28" s="97">
        <f t="shared" si="2"/>
        <v>20.9</v>
      </c>
      <c r="J28" s="97">
        <v>0.17199999999999999</v>
      </c>
      <c r="K28" s="97">
        <v>1.855</v>
      </c>
      <c r="L28" s="97">
        <v>2.0270000000000001</v>
      </c>
    </row>
    <row r="29" spans="2:12" ht="24.75" customHeight="1" x14ac:dyDescent="0.2">
      <c r="B29" s="104"/>
      <c r="C29" s="91">
        <v>25</v>
      </c>
      <c r="D29" s="92" t="s">
        <v>273</v>
      </c>
      <c r="E29" s="93" t="s">
        <v>28</v>
      </c>
      <c r="F29" s="91" t="s">
        <v>251</v>
      </c>
      <c r="G29" s="96" t="s">
        <v>50</v>
      </c>
      <c r="H29" s="97">
        <v>14.1</v>
      </c>
      <c r="I29" s="97">
        <f t="shared" si="2"/>
        <v>14.1</v>
      </c>
      <c r="J29" s="97">
        <v>7.2999999999999995E-2</v>
      </c>
      <c r="K29" s="97">
        <v>0.78</v>
      </c>
      <c r="L29" s="97">
        <v>0.85299999999999998</v>
      </c>
    </row>
    <row r="30" spans="2:12" ht="24.75" customHeight="1" x14ac:dyDescent="0.2">
      <c r="B30" s="104"/>
      <c r="C30" s="91">
        <v>26</v>
      </c>
      <c r="D30" s="92" t="s">
        <v>274</v>
      </c>
      <c r="E30" s="93" t="s">
        <v>30</v>
      </c>
      <c r="F30" s="91" t="s">
        <v>251</v>
      </c>
      <c r="G30" s="96" t="s">
        <v>50</v>
      </c>
      <c r="H30" s="97">
        <v>17.899999999999999</v>
      </c>
      <c r="I30" s="97">
        <f>H30</f>
        <v>17.899999999999999</v>
      </c>
      <c r="J30" s="97">
        <v>7.2999999999999995E-2</v>
      </c>
      <c r="K30" s="97">
        <v>1.21</v>
      </c>
      <c r="L30" s="97">
        <v>1.2829999999999999</v>
      </c>
    </row>
    <row r="31" spans="2:12" ht="24.75" customHeight="1" x14ac:dyDescent="0.2">
      <c r="B31" s="104"/>
      <c r="C31" s="91">
        <v>27</v>
      </c>
      <c r="D31" s="92" t="s">
        <v>282</v>
      </c>
      <c r="E31" s="93" t="s">
        <v>26</v>
      </c>
      <c r="F31" s="91" t="s">
        <v>165</v>
      </c>
      <c r="G31" s="96" t="s">
        <v>50</v>
      </c>
      <c r="H31" s="97">
        <v>20.9</v>
      </c>
      <c r="I31" s="97">
        <f t="shared" ref="I31" si="4">H31</f>
        <v>20.9</v>
      </c>
      <c r="J31" s="97">
        <v>0.17199999999999999</v>
      </c>
      <c r="K31" s="97">
        <v>1.855</v>
      </c>
      <c r="L31" s="97">
        <v>2.0270000000000001</v>
      </c>
    </row>
    <row r="32" spans="2:12" ht="24.75" customHeight="1" x14ac:dyDescent="0.2">
      <c r="B32" s="105"/>
      <c r="C32" s="91">
        <v>28</v>
      </c>
      <c r="D32" s="92" t="s">
        <v>283</v>
      </c>
      <c r="E32" s="93" t="s">
        <v>30</v>
      </c>
      <c r="F32" s="91" t="s">
        <v>165</v>
      </c>
      <c r="G32" s="96" t="s">
        <v>50</v>
      </c>
      <c r="H32" s="96" t="s">
        <v>50</v>
      </c>
      <c r="I32" s="96" t="s">
        <v>50</v>
      </c>
      <c r="J32" s="97">
        <v>3.6999999999999998E-2</v>
      </c>
      <c r="K32" s="97" t="s">
        <v>245</v>
      </c>
      <c r="L32" s="97">
        <v>3.6999999999999998E-2</v>
      </c>
    </row>
    <row r="33" spans="2:12" ht="24.75" customHeight="1" x14ac:dyDescent="0.2">
      <c r="B33" s="90" t="s">
        <v>31</v>
      </c>
      <c r="C33" s="91">
        <v>29</v>
      </c>
      <c r="D33" s="92" t="s">
        <v>275</v>
      </c>
      <c r="E33" s="93" t="s">
        <v>33</v>
      </c>
      <c r="F33" s="91" t="s">
        <v>251</v>
      </c>
      <c r="G33" s="96" t="s">
        <v>50</v>
      </c>
      <c r="H33" s="96" t="s">
        <v>50</v>
      </c>
      <c r="I33" s="96" t="s">
        <v>50</v>
      </c>
      <c r="J33" s="97">
        <v>3.6999999999999998E-2</v>
      </c>
      <c r="K33" s="97" t="s">
        <v>245</v>
      </c>
      <c r="L33" s="97">
        <f>J33</f>
        <v>3.6999999999999998E-2</v>
      </c>
    </row>
    <row r="34" spans="2:12" ht="24.75" customHeight="1" x14ac:dyDescent="0.2">
      <c r="B34" s="107"/>
      <c r="C34" s="91">
        <v>30</v>
      </c>
      <c r="D34" s="92" t="s">
        <v>276</v>
      </c>
      <c r="E34" s="93" t="s">
        <v>35</v>
      </c>
      <c r="F34" s="91" t="s">
        <v>251</v>
      </c>
      <c r="G34" s="96" t="s">
        <v>50</v>
      </c>
      <c r="H34" s="96" t="s">
        <v>50</v>
      </c>
      <c r="I34" s="96" t="s">
        <v>50</v>
      </c>
      <c r="J34" s="97">
        <v>0.27500000000000002</v>
      </c>
      <c r="K34" s="97" t="s">
        <v>245</v>
      </c>
      <c r="L34" s="97">
        <f>J34</f>
        <v>0.27500000000000002</v>
      </c>
    </row>
    <row r="35" spans="2:12" ht="24.6" customHeight="1" x14ac:dyDescent="0.2">
      <c r="B35" s="107"/>
      <c r="C35" s="91">
        <v>31</v>
      </c>
      <c r="D35" s="92" t="s">
        <v>277</v>
      </c>
      <c r="E35" s="93" t="s">
        <v>37</v>
      </c>
      <c r="F35" s="91" t="s">
        <v>38</v>
      </c>
      <c r="G35" s="96" t="s">
        <v>50</v>
      </c>
      <c r="H35" s="96" t="s">
        <v>50</v>
      </c>
      <c r="I35" s="96" t="s">
        <v>50</v>
      </c>
      <c r="J35" s="97">
        <v>1.7999999999999999E-2</v>
      </c>
      <c r="K35" s="97" t="s">
        <v>245</v>
      </c>
      <c r="L35" s="97">
        <f>J35</f>
        <v>1.7999999999999999E-2</v>
      </c>
    </row>
    <row r="36" spans="2:12" ht="24.6" customHeight="1" x14ac:dyDescent="0.2">
      <c r="B36" s="107"/>
      <c r="C36" s="91">
        <v>32</v>
      </c>
      <c r="D36" s="92" t="s">
        <v>284</v>
      </c>
      <c r="E36" s="93"/>
      <c r="F36" s="91" t="s">
        <v>38</v>
      </c>
      <c r="G36" s="108" t="s">
        <v>50</v>
      </c>
      <c r="H36" s="108" t="s">
        <v>50</v>
      </c>
      <c r="I36" s="108" t="s">
        <v>50</v>
      </c>
      <c r="J36" s="109">
        <v>0.183</v>
      </c>
      <c r="K36" s="109" t="s">
        <v>245</v>
      </c>
      <c r="L36" s="109">
        <v>0.183</v>
      </c>
    </row>
    <row r="37" spans="2:12" ht="24.6" customHeight="1" x14ac:dyDescent="0.2">
      <c r="B37" s="107"/>
      <c r="C37" s="91">
        <v>33</v>
      </c>
      <c r="D37" s="92" t="s">
        <v>285</v>
      </c>
      <c r="E37" s="93"/>
      <c r="F37" s="91" t="s">
        <v>38</v>
      </c>
      <c r="G37" s="108" t="s">
        <v>50</v>
      </c>
      <c r="H37" s="108" t="s">
        <v>50</v>
      </c>
      <c r="I37" s="108" t="s">
        <v>50</v>
      </c>
      <c r="J37" s="109">
        <v>4.0000000000000001E-3</v>
      </c>
      <c r="K37" s="109" t="s">
        <v>245</v>
      </c>
      <c r="L37" s="109">
        <v>4.0000000000000001E-3</v>
      </c>
    </row>
    <row r="38" spans="2:12" ht="24.6" customHeight="1" x14ac:dyDescent="0.2">
      <c r="B38" s="98"/>
      <c r="C38" s="91">
        <v>34</v>
      </c>
      <c r="D38" s="92" t="s">
        <v>286</v>
      </c>
      <c r="E38" s="93" t="s">
        <v>37</v>
      </c>
      <c r="F38" s="91" t="s">
        <v>38</v>
      </c>
      <c r="G38" s="108" t="s">
        <v>50</v>
      </c>
      <c r="H38" s="108" t="s">
        <v>50</v>
      </c>
      <c r="I38" s="108" t="s">
        <v>50</v>
      </c>
      <c r="J38" s="109">
        <v>1.7999999999999999E-2</v>
      </c>
      <c r="K38" s="109" t="s">
        <v>245</v>
      </c>
      <c r="L38" s="109">
        <v>1.7999999999999999E-2</v>
      </c>
    </row>
    <row r="39" spans="2:12" ht="24.75" customHeight="1" x14ac:dyDescent="0.2">
      <c r="B39" s="110" t="s">
        <v>287</v>
      </c>
      <c r="C39" s="91">
        <v>35</v>
      </c>
      <c r="D39" s="92" t="s">
        <v>302</v>
      </c>
      <c r="E39" s="93" t="s">
        <v>303</v>
      </c>
      <c r="F39" s="91" t="s">
        <v>251</v>
      </c>
      <c r="G39" s="96" t="s">
        <v>50</v>
      </c>
      <c r="H39" s="96" t="s">
        <v>50</v>
      </c>
      <c r="I39" s="96" t="s">
        <v>50</v>
      </c>
      <c r="J39" s="97">
        <v>1</v>
      </c>
      <c r="K39" s="97" t="s">
        <v>245</v>
      </c>
      <c r="L39" s="97">
        <f>J39</f>
        <v>1</v>
      </c>
    </row>
    <row r="40" spans="2:12" ht="24.75" customHeight="1" x14ac:dyDescent="0.2">
      <c r="B40" s="111"/>
      <c r="C40" s="91" t="s">
        <v>278</v>
      </c>
      <c r="D40" s="92" t="s">
        <v>279</v>
      </c>
      <c r="E40" s="93" t="s">
        <v>42</v>
      </c>
      <c r="F40" s="91" t="s">
        <v>280</v>
      </c>
      <c r="G40" s="97"/>
      <c r="H40" s="97"/>
      <c r="I40" s="97"/>
      <c r="J40" s="112"/>
      <c r="K40" s="112"/>
      <c r="L40" s="112"/>
    </row>
  </sheetData>
  <mergeCells count="13">
    <mergeCell ref="J2:L2"/>
    <mergeCell ref="B5:B6"/>
    <mergeCell ref="B7:B11"/>
    <mergeCell ref="B12:B16"/>
    <mergeCell ref="B3:D4"/>
    <mergeCell ref="E3:E4"/>
    <mergeCell ref="F3:F4"/>
    <mergeCell ref="G2:I2"/>
    <mergeCell ref="B17:B24"/>
    <mergeCell ref="B25:B26"/>
    <mergeCell ref="B27:B32"/>
    <mergeCell ref="B33:B38"/>
    <mergeCell ref="B39:B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Cal Sheet 1st year</vt:lpstr>
      <vt:lpstr>Cal Sheet 2nd year</vt:lpstr>
      <vt:lpstr>Analysis</vt:lpstr>
      <vt:lpstr>Factor</vt:lpstr>
      <vt:lpstr>Analysis!Print_Area</vt:lpstr>
    </vt:vector>
  </TitlesOfParts>
  <Company>DTC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Uchida, Yukihiro</dc:creator>
  <cp:lastModifiedBy>TakagiY</cp:lastModifiedBy>
  <cp:lastPrinted>2012-10-15T02:20:45Z</cp:lastPrinted>
  <dcterms:created xsi:type="dcterms:W3CDTF">2012-10-12T06:46:26Z</dcterms:created>
  <dcterms:modified xsi:type="dcterms:W3CDTF">2024-10-06T23:36:55Z</dcterms:modified>
</cp:coreProperties>
</file>