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5" yWindow="45" windowWidth="11385" windowHeight="6510" activeTab="0"/>
  </bookViews>
  <sheets>
    <sheet name="Iron &amp; Steel production" sheetId="1" r:id="rId1"/>
    <sheet name="Steel Production" sheetId="2" r:id="rId2"/>
  </sheets>
  <definedNames>
    <definedName name="HTML_CodePage" hidden="1">932</definedName>
    <definedName name="HTML_Control" hidden="1">{"'Sheet1'!$A$1:$I$17"}</definedName>
    <definedName name="HTML_Description" hidden="1">""</definedName>
    <definedName name="HTML_Email" hidden="1">""</definedName>
    <definedName name="HTML_Header" hidden="1">"Sheet1"</definedName>
    <definedName name="HTML_LastUpdate" hidden="1">"98/11/10"</definedName>
    <definedName name="HTML_LineAfter" hidden="1">FALSE</definedName>
    <definedName name="HTML_LineBefore" hidden="1">FALSE</definedName>
    <definedName name="HTML_Name" hidden="1">"情報管理部"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"C:\My Documents\MyHTML.htm"</definedName>
    <definedName name="HTML_PathTemplate" hidden="1">"C:\My Documents\HTMLTemp.htm"</definedName>
    <definedName name="HTML_Title" hidden="1">"全国鉄鋼生産高"</definedName>
  </definedNames>
  <calcPr fullCalcOnLoad="1"/>
</workbook>
</file>

<file path=xl/sharedStrings.xml><?xml version="1.0" encoding="utf-8"?>
<sst xmlns="http://schemas.openxmlformats.org/spreadsheetml/2006/main" count="64" uniqueCount="55">
  <si>
    <t xml:space="preserve">    (Electric arc furnace)</t>
  </si>
  <si>
    <r>
      <t xml:space="preserve">Iron &amp; Steel Production
</t>
    </r>
    <r>
      <rPr>
        <b/>
        <sz val="11"/>
        <rFont val="Times New Roman"/>
        <family val="1"/>
      </rPr>
      <t>thousand metric tons</t>
    </r>
  </si>
  <si>
    <t>Total hot-rolled products (of ordinary steel)</t>
  </si>
  <si>
    <t>Heavy</t>
  </si>
  <si>
    <t>Light</t>
  </si>
  <si>
    <t>Sheet pilings</t>
  </si>
  <si>
    <t>Sections</t>
  </si>
  <si>
    <t>Wide flange beams</t>
  </si>
  <si>
    <t>Medium &amp; Light</t>
  </si>
  <si>
    <t>Bars</t>
  </si>
  <si>
    <t xml:space="preserve">Medium </t>
  </si>
  <si>
    <t>Rounds for tubes</t>
  </si>
  <si>
    <t>Wire Rod</t>
  </si>
  <si>
    <t>Bars in coil</t>
  </si>
  <si>
    <t>Ordinary</t>
  </si>
  <si>
    <t>Low carbon</t>
  </si>
  <si>
    <t>High carbon</t>
  </si>
  <si>
    <t>Hot-rolled sheet &amp; plate</t>
  </si>
  <si>
    <t>Heavy plate</t>
  </si>
  <si>
    <t>Medium plate &amp; sheet</t>
  </si>
  <si>
    <t>Hot-rolled wide strip</t>
  </si>
  <si>
    <t>Hot-rolled narrow strip &amp; hoops</t>
  </si>
  <si>
    <t xml:space="preserve">Total hot-rolled products (of specialty steel) </t>
  </si>
  <si>
    <t>Cold-rolled wide strip (of ordinary steel)</t>
  </si>
  <si>
    <t>Electrical sheet &amp; strip</t>
  </si>
  <si>
    <t>Tin plate</t>
  </si>
  <si>
    <t>Galvanized sheets</t>
  </si>
  <si>
    <t>Ordinary hot steel pipes &amp; tubes</t>
  </si>
  <si>
    <t>Seamless pipes &amp; tubes</t>
  </si>
  <si>
    <t>Welded pipes &amp; tubes</t>
  </si>
  <si>
    <t>Total</t>
  </si>
  <si>
    <t>Cast iron pipes &amp; tubes</t>
  </si>
  <si>
    <t>Pig Iron Production</t>
  </si>
  <si>
    <t xml:space="preserve">    (For steelmaking)</t>
  </si>
  <si>
    <t xml:space="preserve">    (For castings)</t>
  </si>
  <si>
    <t>Crude Steel Production</t>
  </si>
  <si>
    <t xml:space="preserve">    (L.D. converter)</t>
  </si>
  <si>
    <t xml:space="preserve">    (Ordinary steel ingot)    </t>
  </si>
  <si>
    <t xml:space="preserve">    (Specialty steel ingot)</t>
  </si>
  <si>
    <t xml:space="preserve">    (Total: Ordinary steel)</t>
  </si>
  <si>
    <t xml:space="preserve">    (Total: Specialty steel)</t>
  </si>
  <si>
    <t>Total Hot-Rolled Steel Products</t>
  </si>
  <si>
    <t>L.D. converter</t>
  </si>
  <si>
    <t>Electric arc furnace</t>
  </si>
  <si>
    <t>Steel Production by products
thousand metric tons</t>
  </si>
  <si>
    <t>Ratio of Crude Steel Production by Process</t>
  </si>
  <si>
    <t>Ｂ／Ｃ</t>
  </si>
  <si>
    <t>Ａ／Ｂ</t>
  </si>
  <si>
    <t>（Ａ）</t>
  </si>
  <si>
    <t>（Ｂ）</t>
  </si>
  <si>
    <t>（Ｃ）</t>
  </si>
  <si>
    <t>（％）</t>
  </si>
  <si>
    <t>Rails , Tyres &amp; wheels</t>
  </si>
  <si>
    <t>2017YEAR</t>
  </si>
  <si>
    <t>2017YEAR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</si>
</sst>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;[Red]\-#,##0.0\ "/>
    <numFmt numFmtId="177" formatCode="#,##0.0_);[Red]\(#,##0.0\)"/>
    <numFmt numFmtId="178" formatCode="0.0%"/>
    <numFmt numFmtId="179" formatCode="#,##0_);[Red]\(#,##0\)"/>
    <numFmt numFmtId="180" formatCode="#,##0.0_ "/>
    <numFmt numFmtId="181" formatCode="#,##0_ "/>
    <numFmt numFmtId="182" formatCode="#,###.#_ "/>
    <numFmt numFmtId="183" formatCode="yyyy&quot;年&quot;m&quot;月分&quot;"/>
    <numFmt numFmtId="184" formatCode="0_ "/>
    <numFmt numFmtId="185" formatCode="00"/>
    <numFmt numFmtId="186" formatCode="0_);[Red]\(0\)"/>
    <numFmt numFmtId="187" formatCode="mmmmm"/>
    <numFmt numFmtId="188" formatCode="mm"/>
    <numFmt numFmtId="189" formatCode="0000&quot;年&quot;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sz val="18"/>
      <name val="ＭＳ 明朝"/>
      <family val="1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b/>
      <sz val="11"/>
      <name val="Times New Roman"/>
      <family val="1"/>
    </font>
    <font>
      <b/>
      <sz val="12"/>
      <name val="Times New Roman"/>
      <family val="1"/>
    </font>
    <font>
      <sz val="6"/>
      <name val="ＭＳ Ｐ明朝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dotted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dotted"/>
      <bottom style="dotted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dotted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dotted"/>
      <bottom style="dotted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tted"/>
    </border>
    <border>
      <left style="thin"/>
      <right style="medium"/>
      <top style="thin"/>
      <bottom style="dotted"/>
    </border>
    <border>
      <left style="thin"/>
      <right>
        <color indexed="63"/>
      </right>
      <top style="dotted"/>
      <bottom style="dotted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dotted"/>
    </border>
    <border>
      <left style="medium"/>
      <right>
        <color indexed="63"/>
      </right>
      <top style="dotted"/>
      <bottom style="dotted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dotted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medium"/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dotted"/>
      <bottom style="thin"/>
    </border>
    <border>
      <left style="thin"/>
      <right style="medium"/>
      <top style="dotted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0" fontId="3" fillId="0" borderId="0" xfId="0" applyFont="1" applyAlignment="1">
      <alignment/>
    </xf>
    <xf numFmtId="177" fontId="3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177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distributed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177" fontId="3" fillId="0" borderId="14" xfId="0" applyNumberFormat="1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distributed"/>
    </xf>
    <xf numFmtId="177" fontId="3" fillId="0" borderId="15" xfId="0" applyNumberFormat="1" applyFont="1" applyBorder="1" applyAlignment="1">
      <alignment/>
    </xf>
    <xf numFmtId="0" fontId="3" fillId="0" borderId="16" xfId="0" applyFont="1" applyBorder="1" applyAlignment="1">
      <alignment horizontal="distributed"/>
    </xf>
    <xf numFmtId="177" fontId="3" fillId="0" borderId="16" xfId="0" applyNumberFormat="1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 horizontal="distributed"/>
    </xf>
    <xf numFmtId="177" fontId="3" fillId="0" borderId="18" xfId="0" applyNumberFormat="1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177" fontId="3" fillId="0" borderId="20" xfId="0" applyNumberFormat="1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177" fontId="3" fillId="0" borderId="22" xfId="0" applyNumberFormat="1" applyFont="1" applyBorder="1" applyAlignment="1">
      <alignment/>
    </xf>
    <xf numFmtId="0" fontId="4" fillId="0" borderId="23" xfId="0" applyFont="1" applyBorder="1" applyAlignment="1">
      <alignment horizontal="center"/>
    </xf>
    <xf numFmtId="178" fontId="3" fillId="0" borderId="24" xfId="0" applyNumberFormat="1" applyFont="1" applyBorder="1" applyAlignment="1">
      <alignment horizontal="center"/>
    </xf>
    <xf numFmtId="178" fontId="3" fillId="0" borderId="25" xfId="0" applyNumberFormat="1" applyFont="1" applyBorder="1" applyAlignment="1">
      <alignment horizontal="center"/>
    </xf>
    <xf numFmtId="0" fontId="0" fillId="0" borderId="26" xfId="0" applyBorder="1" applyAlignment="1">
      <alignment/>
    </xf>
    <xf numFmtId="0" fontId="4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177" fontId="3" fillId="0" borderId="29" xfId="49" applyNumberFormat="1" applyFont="1" applyBorder="1" applyAlignment="1">
      <alignment/>
    </xf>
    <xf numFmtId="177" fontId="3" fillId="0" borderId="30" xfId="0" applyNumberFormat="1" applyFont="1" applyBorder="1" applyAlignment="1">
      <alignment/>
    </xf>
    <xf numFmtId="177" fontId="3" fillId="0" borderId="31" xfId="0" applyNumberFormat="1" applyFont="1" applyBorder="1" applyAlignment="1">
      <alignment/>
    </xf>
    <xf numFmtId="177" fontId="3" fillId="0" borderId="32" xfId="0" applyNumberFormat="1" applyFont="1" applyBorder="1" applyAlignment="1">
      <alignment/>
    </xf>
    <xf numFmtId="177" fontId="3" fillId="0" borderId="27" xfId="0" applyNumberFormat="1" applyFont="1" applyBorder="1" applyAlignment="1">
      <alignment/>
    </xf>
    <xf numFmtId="177" fontId="3" fillId="0" borderId="33" xfId="0" applyNumberFormat="1" applyFont="1" applyBorder="1" applyAlignment="1">
      <alignment/>
    </xf>
    <xf numFmtId="177" fontId="3" fillId="0" borderId="28" xfId="0" applyNumberFormat="1" applyFont="1" applyBorder="1" applyAlignment="1">
      <alignment/>
    </xf>
    <xf numFmtId="177" fontId="3" fillId="0" borderId="29" xfId="0" applyNumberFormat="1" applyFont="1" applyBorder="1" applyAlignment="1">
      <alignment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177" fontId="3" fillId="0" borderId="36" xfId="0" applyNumberFormat="1" applyFont="1" applyBorder="1" applyAlignment="1">
      <alignment/>
    </xf>
    <xf numFmtId="177" fontId="3" fillId="0" borderId="37" xfId="0" applyNumberFormat="1" applyFont="1" applyBorder="1" applyAlignment="1">
      <alignment/>
    </xf>
    <xf numFmtId="177" fontId="3" fillId="0" borderId="38" xfId="0" applyNumberFormat="1" applyFont="1" applyBorder="1" applyAlignment="1">
      <alignment/>
    </xf>
    <xf numFmtId="177" fontId="3" fillId="0" borderId="39" xfId="0" applyNumberFormat="1" applyFont="1" applyBorder="1" applyAlignment="1">
      <alignment/>
    </xf>
    <xf numFmtId="177" fontId="3" fillId="0" borderId="34" xfId="0" applyNumberFormat="1" applyFont="1" applyBorder="1" applyAlignment="1">
      <alignment/>
    </xf>
    <xf numFmtId="177" fontId="3" fillId="0" borderId="40" xfId="0" applyNumberFormat="1" applyFont="1" applyBorder="1" applyAlignment="1">
      <alignment/>
    </xf>
    <xf numFmtId="177" fontId="3" fillId="0" borderId="35" xfId="0" applyNumberFormat="1" applyFont="1" applyBorder="1" applyAlignment="1">
      <alignment/>
    </xf>
    <xf numFmtId="0" fontId="0" fillId="0" borderId="41" xfId="0" applyBorder="1" applyAlignment="1">
      <alignment/>
    </xf>
    <xf numFmtId="0" fontId="2" fillId="0" borderId="25" xfId="0" applyFont="1" applyBorder="1" applyAlignment="1">
      <alignment horizontal="center"/>
    </xf>
    <xf numFmtId="177" fontId="3" fillId="0" borderId="42" xfId="0" applyNumberFormat="1" applyFont="1" applyBorder="1" applyAlignment="1">
      <alignment/>
    </xf>
    <xf numFmtId="177" fontId="3" fillId="0" borderId="25" xfId="0" applyNumberFormat="1" applyFont="1" applyBorder="1" applyAlignment="1">
      <alignment/>
    </xf>
    <xf numFmtId="0" fontId="2" fillId="0" borderId="42" xfId="0" applyFont="1" applyBorder="1" applyAlignment="1">
      <alignment horizontal="center"/>
    </xf>
    <xf numFmtId="177" fontId="3" fillId="0" borderId="24" xfId="0" applyNumberFormat="1" applyFont="1" applyBorder="1" applyAlignment="1">
      <alignment/>
    </xf>
    <xf numFmtId="177" fontId="3" fillId="0" borderId="43" xfId="0" applyNumberFormat="1" applyFont="1" applyBorder="1" applyAlignment="1">
      <alignment/>
    </xf>
    <xf numFmtId="177" fontId="3" fillId="0" borderId="44" xfId="0" applyNumberFormat="1" applyFont="1" applyBorder="1" applyAlignment="1">
      <alignment/>
    </xf>
    <xf numFmtId="0" fontId="3" fillId="0" borderId="19" xfId="0" applyFont="1" applyBorder="1" applyAlignment="1">
      <alignment/>
    </xf>
    <xf numFmtId="177" fontId="3" fillId="0" borderId="45" xfId="0" applyNumberFormat="1" applyFont="1" applyBorder="1" applyAlignment="1">
      <alignment/>
    </xf>
    <xf numFmtId="177" fontId="3" fillId="0" borderId="46" xfId="0" applyNumberFormat="1" applyFont="1" applyBorder="1" applyAlignment="1">
      <alignment/>
    </xf>
    <xf numFmtId="177" fontId="3" fillId="0" borderId="47" xfId="0" applyNumberFormat="1" applyFont="1" applyBorder="1" applyAlignment="1">
      <alignment/>
    </xf>
    <xf numFmtId="0" fontId="4" fillId="0" borderId="48" xfId="0" applyFont="1" applyBorder="1" applyAlignment="1">
      <alignment horizontal="center"/>
    </xf>
    <xf numFmtId="178" fontId="3" fillId="0" borderId="36" xfId="0" applyNumberFormat="1" applyFont="1" applyBorder="1" applyAlignment="1">
      <alignment horizontal="center"/>
    </xf>
    <xf numFmtId="178" fontId="3" fillId="0" borderId="35" xfId="0" applyNumberFormat="1" applyFont="1" applyBorder="1" applyAlignment="1">
      <alignment horizontal="center"/>
    </xf>
    <xf numFmtId="0" fontId="3" fillId="0" borderId="49" xfId="0" applyFont="1" applyBorder="1" applyAlignment="1">
      <alignment/>
    </xf>
    <xf numFmtId="177" fontId="3" fillId="0" borderId="24" xfId="49" applyNumberFormat="1" applyFont="1" applyFill="1" applyBorder="1" applyAlignment="1">
      <alignment/>
    </xf>
    <xf numFmtId="177" fontId="3" fillId="0" borderId="45" xfId="0" applyNumberFormat="1" applyFont="1" applyFill="1" applyBorder="1" applyAlignment="1">
      <alignment/>
    </xf>
    <xf numFmtId="177" fontId="3" fillId="0" borderId="43" xfId="0" applyNumberFormat="1" applyFont="1" applyFill="1" applyBorder="1" applyAlignment="1">
      <alignment/>
    </xf>
    <xf numFmtId="177" fontId="3" fillId="0" borderId="44" xfId="0" applyNumberFormat="1" applyFont="1" applyFill="1" applyBorder="1" applyAlignment="1">
      <alignment/>
    </xf>
    <xf numFmtId="177" fontId="3" fillId="0" borderId="47" xfId="0" applyNumberFormat="1" applyFont="1" applyFill="1" applyBorder="1" applyAlignment="1">
      <alignment/>
    </xf>
    <xf numFmtId="177" fontId="3" fillId="0" borderId="33" xfId="0" applyNumberFormat="1" applyFont="1" applyFill="1" applyBorder="1" applyAlignment="1">
      <alignment/>
    </xf>
    <xf numFmtId="177" fontId="3" fillId="0" borderId="42" xfId="0" applyNumberFormat="1" applyFont="1" applyFill="1" applyBorder="1" applyAlignment="1">
      <alignment/>
    </xf>
    <xf numFmtId="177" fontId="3" fillId="0" borderId="24" xfId="0" applyNumberFormat="1" applyFont="1" applyFill="1" applyBorder="1" applyAlignment="1">
      <alignment/>
    </xf>
    <xf numFmtId="177" fontId="3" fillId="0" borderId="25" xfId="0" applyNumberFormat="1" applyFont="1" applyFill="1" applyBorder="1" applyAlignment="1">
      <alignment/>
    </xf>
    <xf numFmtId="0" fontId="3" fillId="0" borderId="13" xfId="0" applyFont="1" applyBorder="1" applyAlignment="1">
      <alignment vertical="center"/>
    </xf>
    <xf numFmtId="0" fontId="0" fillId="0" borderId="41" xfId="0" applyBorder="1" applyAlignment="1">
      <alignment horizontal="center"/>
    </xf>
    <xf numFmtId="0" fontId="0" fillId="0" borderId="50" xfId="0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5" fillId="0" borderId="0" xfId="0" applyFont="1" applyAlignment="1">
      <alignment/>
    </xf>
    <xf numFmtId="0" fontId="3" fillId="0" borderId="51" xfId="0" applyFont="1" applyBorder="1" applyAlignment="1">
      <alignment/>
    </xf>
    <xf numFmtId="0" fontId="3" fillId="0" borderId="52" xfId="0" applyFont="1" applyBorder="1" applyAlignment="1">
      <alignment/>
    </xf>
    <xf numFmtId="0" fontId="8" fillId="0" borderId="21" xfId="61" applyFont="1" applyBorder="1" applyAlignment="1">
      <alignment vertical="center"/>
      <protection/>
    </xf>
    <xf numFmtId="0" fontId="8" fillId="0" borderId="53" xfId="61" applyFont="1" applyBorder="1" applyAlignment="1">
      <alignment vertical="center"/>
      <protection/>
    </xf>
    <xf numFmtId="0" fontId="11" fillId="0" borderId="54" xfId="61" applyFont="1" applyBorder="1" applyAlignment="1">
      <alignment horizontal="left" vertical="center" indent="1"/>
      <protection/>
    </xf>
    <xf numFmtId="0" fontId="11" fillId="0" borderId="55" xfId="61" applyFont="1" applyBorder="1" applyAlignment="1">
      <alignment vertical="center"/>
      <protection/>
    </xf>
    <xf numFmtId="0" fontId="11" fillId="0" borderId="21" xfId="61" applyFont="1" applyBorder="1" applyAlignment="1">
      <alignment horizontal="left" vertical="center" indent="1"/>
      <protection/>
    </xf>
    <xf numFmtId="0" fontId="11" fillId="0" borderId="53" xfId="61" applyFont="1" applyBorder="1" applyAlignment="1">
      <alignment horizontal="left" vertical="center" indent="1"/>
      <protection/>
    </xf>
    <xf numFmtId="0" fontId="11" fillId="0" borderId="56" xfId="61" applyFont="1" applyBorder="1" applyAlignment="1">
      <alignment horizontal="left" vertical="center" indent="1"/>
      <protection/>
    </xf>
    <xf numFmtId="0" fontId="11" fillId="0" borderId="27" xfId="61" applyFont="1" applyBorder="1" applyAlignment="1">
      <alignment vertical="center"/>
      <protection/>
    </xf>
    <xf numFmtId="0" fontId="11" fillId="0" borderId="57" xfId="61" applyFont="1" applyBorder="1" applyAlignment="1">
      <alignment horizontal="left" vertical="center" indent="1"/>
      <protection/>
    </xf>
    <xf numFmtId="0" fontId="11" fillId="0" borderId="58" xfId="61" applyFont="1" applyBorder="1" applyAlignment="1">
      <alignment vertical="center"/>
      <protection/>
    </xf>
    <xf numFmtId="0" fontId="11" fillId="0" borderId="59" xfId="61" applyFont="1" applyBorder="1" applyAlignment="1">
      <alignment horizontal="left" vertical="center" indent="1"/>
      <protection/>
    </xf>
    <xf numFmtId="0" fontId="11" fillId="0" borderId="60" xfId="61" applyFont="1" applyBorder="1" applyAlignment="1">
      <alignment vertical="center"/>
      <protection/>
    </xf>
    <xf numFmtId="0" fontId="11" fillId="0" borderId="60" xfId="61" applyFont="1" applyBorder="1" applyAlignment="1">
      <alignment vertical="center" shrinkToFit="1"/>
      <protection/>
    </xf>
    <xf numFmtId="0" fontId="8" fillId="0" borderId="61" xfId="61" applyFont="1" applyBorder="1" applyAlignment="1">
      <alignment horizontal="left" vertical="center"/>
      <protection/>
    </xf>
    <xf numFmtId="0" fontId="11" fillId="0" borderId="12" xfId="61" applyFont="1" applyBorder="1" applyAlignment="1">
      <alignment horizontal="left" vertical="center"/>
      <protection/>
    </xf>
    <xf numFmtId="0" fontId="11" fillId="0" borderId="62" xfId="61" applyFont="1" applyBorder="1" applyAlignment="1">
      <alignment horizontal="left" vertical="center"/>
      <protection/>
    </xf>
    <xf numFmtId="0" fontId="11" fillId="0" borderId="63" xfId="61" applyFont="1" applyBorder="1" applyAlignment="1">
      <alignment horizontal="left" vertical="center"/>
      <protection/>
    </xf>
    <xf numFmtId="0" fontId="11" fillId="0" borderId="64" xfId="61" applyFont="1" applyBorder="1" applyAlignment="1">
      <alignment horizontal="left" vertical="center"/>
      <protection/>
    </xf>
    <xf numFmtId="0" fontId="11" fillId="0" borderId="65" xfId="61" applyFont="1" applyBorder="1" applyAlignment="1">
      <alignment horizontal="left" vertical="center"/>
      <protection/>
    </xf>
    <xf numFmtId="0" fontId="11" fillId="0" borderId="66" xfId="61" applyFont="1" applyBorder="1" applyAlignment="1">
      <alignment horizontal="left" vertical="center"/>
      <protection/>
    </xf>
    <xf numFmtId="0" fontId="11" fillId="0" borderId="17" xfId="61" applyFont="1" applyBorder="1" applyAlignment="1">
      <alignment horizontal="left" vertical="center"/>
      <protection/>
    </xf>
    <xf numFmtId="0" fontId="11" fillId="0" borderId="67" xfId="61" applyFont="1" applyBorder="1" applyAlignment="1">
      <alignment horizontal="left" vertical="center"/>
      <protection/>
    </xf>
    <xf numFmtId="0" fontId="11" fillId="0" borderId="68" xfId="61" applyFont="1" applyBorder="1" applyAlignment="1">
      <alignment vertical="center" shrinkToFit="1"/>
      <protection/>
    </xf>
    <xf numFmtId="0" fontId="11" fillId="0" borderId="33" xfId="61" applyFont="1" applyBorder="1" applyAlignment="1">
      <alignment vertical="center"/>
      <protection/>
    </xf>
    <xf numFmtId="0" fontId="11" fillId="0" borderId="31" xfId="61" applyFont="1" applyBorder="1" applyAlignment="1">
      <alignment vertical="center"/>
      <protection/>
    </xf>
    <xf numFmtId="0" fontId="11" fillId="0" borderId="69" xfId="61" applyFont="1" applyBorder="1" applyAlignment="1">
      <alignment vertical="center"/>
      <protection/>
    </xf>
    <xf numFmtId="0" fontId="11" fillId="0" borderId="70" xfId="61" applyFont="1" applyBorder="1" applyAlignment="1">
      <alignment vertical="center"/>
      <protection/>
    </xf>
    <xf numFmtId="177" fontId="3" fillId="0" borderId="71" xfId="0" applyNumberFormat="1" applyFont="1" applyFill="1" applyBorder="1" applyAlignment="1">
      <alignment/>
    </xf>
    <xf numFmtId="177" fontId="3" fillId="0" borderId="71" xfId="0" applyNumberFormat="1" applyFont="1" applyBorder="1" applyAlignment="1">
      <alignment/>
    </xf>
    <xf numFmtId="177" fontId="3" fillId="0" borderId="72" xfId="0" applyNumberFormat="1" applyFont="1" applyBorder="1" applyAlignment="1">
      <alignment/>
    </xf>
    <xf numFmtId="0" fontId="12" fillId="0" borderId="19" xfId="61" applyFont="1" applyBorder="1" applyAlignment="1">
      <alignment horizontal="left" vertical="center"/>
      <protection/>
    </xf>
    <xf numFmtId="0" fontId="9" fillId="0" borderId="0" xfId="61" applyFont="1" applyBorder="1" applyAlignment="1">
      <alignment horizontal="center" vertical="center" wrapText="1"/>
      <protection/>
    </xf>
    <xf numFmtId="0" fontId="0" fillId="0" borderId="0" xfId="0" applyAlignment="1">
      <alignment horizontal="center"/>
    </xf>
    <xf numFmtId="0" fontId="9" fillId="0" borderId="0" xfId="61" applyNumberFormat="1" applyFont="1" applyBorder="1" applyAlignment="1">
      <alignment horizontal="center" vertical="center" wrapText="1"/>
      <protection/>
    </xf>
    <xf numFmtId="0" fontId="11" fillId="0" borderId="56" xfId="61" applyFont="1" applyBorder="1" applyAlignment="1">
      <alignment vertical="center" wrapText="1"/>
      <protection/>
    </xf>
    <xf numFmtId="0" fontId="0" fillId="0" borderId="57" xfId="0" applyFont="1" applyBorder="1" applyAlignment="1">
      <alignment vertical="center" wrapText="1"/>
    </xf>
    <xf numFmtId="0" fontId="0" fillId="0" borderId="59" xfId="0" applyFont="1" applyBorder="1" applyAlignment="1">
      <alignment vertical="center" wrapText="1"/>
    </xf>
    <xf numFmtId="0" fontId="11" fillId="0" borderId="56" xfId="61" applyFont="1" applyBorder="1" applyAlignment="1">
      <alignment horizontal="left" vertical="center" wrapText="1" indent="1"/>
      <protection/>
    </xf>
    <xf numFmtId="0" fontId="0" fillId="0" borderId="59" xfId="0" applyFont="1" applyBorder="1" applyAlignment="1">
      <alignment horizontal="left" vertical="center" wrapText="1" indent="1"/>
    </xf>
    <xf numFmtId="177" fontId="3" fillId="0" borderId="73" xfId="0" applyNumberFormat="1" applyFont="1" applyFill="1" applyBorder="1" applyAlignment="1">
      <alignment/>
    </xf>
    <xf numFmtId="177" fontId="3" fillId="0" borderId="68" xfId="0" applyNumberFormat="1" applyFont="1" applyBorder="1" applyAlignment="1">
      <alignment/>
    </xf>
    <xf numFmtId="177" fontId="3" fillId="0" borderId="74" xfId="0" applyNumberFormat="1" applyFont="1" applyBorder="1" applyAlignment="1">
      <alignment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生産速報データ１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1" width="5.25390625" style="0" customWidth="1"/>
    <col min="2" max="2" width="24.50390625" style="0" customWidth="1"/>
    <col min="3" max="5" width="15.75390625" style="0" customWidth="1"/>
    <col min="6" max="7" width="10.75390625" style="0" customWidth="1"/>
  </cols>
  <sheetData>
    <row r="1" spans="1:7" ht="32.25" customHeight="1">
      <c r="A1" s="118" t="s">
        <v>1</v>
      </c>
      <c r="B1" s="119"/>
      <c r="C1" s="119"/>
      <c r="D1" s="119"/>
      <c r="E1" s="119"/>
      <c r="F1" s="119"/>
      <c r="G1" s="119"/>
    </row>
    <row r="2" spans="1:7" ht="24" customHeight="1" thickBot="1">
      <c r="A2" s="4"/>
      <c r="B2" s="4"/>
      <c r="C2" s="4"/>
      <c r="D2" s="4"/>
      <c r="E2" s="4"/>
      <c r="F2" s="4"/>
      <c r="G2" s="4"/>
    </row>
    <row r="3" spans="1:7" ht="15" customHeight="1">
      <c r="A3" s="5"/>
      <c r="B3" s="6"/>
      <c r="C3" s="35"/>
      <c r="D3" s="35"/>
      <c r="E3" s="6"/>
      <c r="F3" s="81"/>
      <c r="G3" s="82"/>
    </row>
    <row r="4" spans="1:7" ht="15" customHeight="1">
      <c r="A4" s="7"/>
      <c r="B4" s="8"/>
      <c r="C4" s="36" t="s">
        <v>53</v>
      </c>
      <c r="D4" s="36">
        <v>2016</v>
      </c>
      <c r="E4" s="9">
        <v>2015</v>
      </c>
      <c r="F4" s="83" t="s">
        <v>46</v>
      </c>
      <c r="G4" s="46" t="s">
        <v>47</v>
      </c>
    </row>
    <row r="5" spans="1:7" ht="15" customHeight="1" thickBot="1">
      <c r="A5" s="16"/>
      <c r="B5" s="17"/>
      <c r="C5" s="37" t="s">
        <v>48</v>
      </c>
      <c r="D5" s="37"/>
      <c r="E5" s="18" t="s">
        <v>50</v>
      </c>
      <c r="F5" s="37" t="s">
        <v>51</v>
      </c>
      <c r="G5" s="47" t="s">
        <v>51</v>
      </c>
    </row>
    <row r="6" spans="1:7" ht="19.5" customHeight="1">
      <c r="A6" s="26" t="s">
        <v>32</v>
      </c>
      <c r="B6" s="27"/>
      <c r="C6" s="38">
        <v>78329.729</v>
      </c>
      <c r="D6" s="38">
        <v>80186.246</v>
      </c>
      <c r="E6" s="28">
        <v>81010.826</v>
      </c>
      <c r="F6" s="45">
        <f>D6/E6%</f>
        <v>98.98213604191618</v>
      </c>
      <c r="G6" s="48">
        <f>C6/D6%</f>
        <v>97.68474383998475</v>
      </c>
    </row>
    <row r="7" spans="1:7" ht="19.5" customHeight="1">
      <c r="A7" s="85" t="s">
        <v>33</v>
      </c>
      <c r="B7" s="19"/>
      <c r="C7" s="39">
        <v>78013.523</v>
      </c>
      <c r="D7" s="39">
        <v>79904.665</v>
      </c>
      <c r="E7" s="20">
        <v>80718.716</v>
      </c>
      <c r="F7" s="39">
        <f aca="true" t="shared" si="0" ref="F7:F17">D7/E7%</f>
        <v>98.99149659417277</v>
      </c>
      <c r="G7" s="49">
        <f aca="true" t="shared" si="1" ref="G7:G17">C7/D7%</f>
        <v>97.63325207608344</v>
      </c>
    </row>
    <row r="8" spans="1:7" ht="19.5" customHeight="1">
      <c r="A8" s="23" t="s">
        <v>34</v>
      </c>
      <c r="B8" s="24"/>
      <c r="C8" s="40">
        <v>316.206</v>
      </c>
      <c r="D8" s="40">
        <v>281.581</v>
      </c>
      <c r="E8" s="25">
        <v>292.11</v>
      </c>
      <c r="F8" s="40">
        <f t="shared" si="0"/>
        <v>96.39553592824622</v>
      </c>
      <c r="G8" s="50">
        <f t="shared" si="1"/>
        <v>112.29663933290952</v>
      </c>
    </row>
    <row r="9" spans="1:7" ht="19.5" customHeight="1">
      <c r="A9" s="29" t="s">
        <v>35</v>
      </c>
      <c r="B9" s="30"/>
      <c r="C9" s="41">
        <v>104661.087</v>
      </c>
      <c r="D9" s="41">
        <v>104775.329</v>
      </c>
      <c r="E9" s="31">
        <v>105134.378</v>
      </c>
      <c r="F9" s="41">
        <f t="shared" si="0"/>
        <v>99.65848563825622</v>
      </c>
      <c r="G9" s="51">
        <f t="shared" si="1"/>
        <v>99.8909647900032</v>
      </c>
    </row>
    <row r="10" spans="1:7" ht="19.5" customHeight="1">
      <c r="A10" s="10" t="s">
        <v>36</v>
      </c>
      <c r="B10" s="19"/>
      <c r="C10" s="39">
        <v>79342.6</v>
      </c>
      <c r="D10" s="39">
        <v>81512.9</v>
      </c>
      <c r="E10" s="20">
        <v>81081.155</v>
      </c>
      <c r="F10" s="39">
        <f t="shared" si="0"/>
        <v>100.53248501455116</v>
      </c>
      <c r="G10" s="49">
        <f t="shared" si="1"/>
        <v>97.33747664480103</v>
      </c>
    </row>
    <row r="11" spans="1:7" ht="19.5" customHeight="1">
      <c r="A11" s="86" t="s">
        <v>0</v>
      </c>
      <c r="B11" s="19"/>
      <c r="C11" s="39">
        <v>25318.486999999994</v>
      </c>
      <c r="D11" s="39">
        <v>23262.429000000004</v>
      </c>
      <c r="E11" s="20">
        <v>24053.223</v>
      </c>
      <c r="F11" s="39">
        <f t="shared" si="0"/>
        <v>96.71231585056191</v>
      </c>
      <c r="G11" s="49">
        <f t="shared" si="1"/>
        <v>108.83853530514801</v>
      </c>
    </row>
    <row r="12" spans="1:7" ht="19.5" customHeight="1">
      <c r="A12" s="10" t="s">
        <v>37</v>
      </c>
      <c r="B12" s="19"/>
      <c r="C12" s="39">
        <v>79413.313</v>
      </c>
      <c r="D12" s="39">
        <v>80609.864</v>
      </c>
      <c r="E12" s="20">
        <v>81544.88</v>
      </c>
      <c r="F12" s="39">
        <f t="shared" si="0"/>
        <v>98.8533725232044</v>
      </c>
      <c r="G12" s="49">
        <f t="shared" si="1"/>
        <v>98.51562707015607</v>
      </c>
    </row>
    <row r="13" spans="1:7" ht="19.5" customHeight="1">
      <c r="A13" s="86" t="s">
        <v>38</v>
      </c>
      <c r="B13" s="12"/>
      <c r="C13" s="42">
        <v>24873.262</v>
      </c>
      <c r="D13" s="42">
        <v>23848.224</v>
      </c>
      <c r="E13" s="11">
        <v>23269.363</v>
      </c>
      <c r="F13" s="43">
        <f t="shared" si="0"/>
        <v>102.48765297099021</v>
      </c>
      <c r="G13" s="52">
        <f t="shared" si="1"/>
        <v>104.29817331470889</v>
      </c>
    </row>
    <row r="14" spans="1:7" ht="19.5" customHeight="1">
      <c r="A14" s="10" t="s">
        <v>34</v>
      </c>
      <c r="B14" s="21"/>
      <c r="C14" s="43">
        <v>374.512</v>
      </c>
      <c r="D14" s="43">
        <v>317.241</v>
      </c>
      <c r="E14" s="22">
        <v>320.135</v>
      </c>
      <c r="F14" s="42">
        <f t="shared" si="0"/>
        <v>99.09600637231169</v>
      </c>
      <c r="G14" s="53">
        <f t="shared" si="1"/>
        <v>118.05283680230488</v>
      </c>
    </row>
    <row r="15" spans="1:7" ht="19.5" customHeight="1">
      <c r="A15" s="86" t="s">
        <v>39</v>
      </c>
      <c r="B15" s="21"/>
      <c r="C15" s="43">
        <v>79564.432</v>
      </c>
      <c r="D15" s="43">
        <v>80741.549</v>
      </c>
      <c r="E15" s="22">
        <v>81683.171</v>
      </c>
      <c r="F15" s="43">
        <f t="shared" si="0"/>
        <v>98.84722643786687</v>
      </c>
      <c r="G15" s="53">
        <f t="shared" si="1"/>
        <v>98.54211739237255</v>
      </c>
    </row>
    <row r="16" spans="1:7" ht="19.5" customHeight="1">
      <c r="A16" s="23" t="s">
        <v>40</v>
      </c>
      <c r="B16" s="24"/>
      <c r="C16" s="40">
        <v>25096.655</v>
      </c>
      <c r="D16" s="40">
        <v>24033.78</v>
      </c>
      <c r="E16" s="25">
        <v>23451.207</v>
      </c>
      <c r="F16" s="40">
        <f t="shared" si="0"/>
        <v>102.4841919650447</v>
      </c>
      <c r="G16" s="50">
        <f t="shared" si="1"/>
        <v>104.42242127538823</v>
      </c>
    </row>
    <row r="17" spans="1:7" ht="19.5" customHeight="1" thickBot="1">
      <c r="A17" s="13" t="s">
        <v>41</v>
      </c>
      <c r="B17" s="14"/>
      <c r="C17" s="44">
        <v>92441.215</v>
      </c>
      <c r="D17" s="44">
        <v>92636.421</v>
      </c>
      <c r="E17" s="15">
        <v>93019.632</v>
      </c>
      <c r="F17" s="44">
        <f t="shared" si="0"/>
        <v>99.58803212637952</v>
      </c>
      <c r="G17" s="54">
        <f t="shared" si="1"/>
        <v>99.78927726493232</v>
      </c>
    </row>
    <row r="18" spans="1:7" ht="19.5" customHeight="1">
      <c r="A18" s="1"/>
      <c r="B18" s="1"/>
      <c r="C18" s="2"/>
      <c r="D18" s="2"/>
      <c r="E18" s="2"/>
      <c r="F18" s="2"/>
      <c r="G18" s="2"/>
    </row>
    <row r="19" spans="1:7" ht="24" customHeight="1">
      <c r="A19" s="3"/>
      <c r="B19" s="84" t="s">
        <v>45</v>
      </c>
      <c r="C19" s="4"/>
      <c r="D19" s="4"/>
      <c r="E19" s="4"/>
      <c r="F19" s="2"/>
      <c r="G19" s="2"/>
    </row>
    <row r="20" spans="1:7" ht="19.5" customHeight="1" thickBot="1">
      <c r="A20" s="1"/>
      <c r="B20" s="14"/>
      <c r="C20" s="15"/>
      <c r="D20" s="15"/>
      <c r="E20" s="15"/>
      <c r="F20" s="2"/>
      <c r="G20" s="2"/>
    </row>
    <row r="21" spans="1:5" ht="19.5" customHeight="1" thickBot="1">
      <c r="A21" s="1"/>
      <c r="B21" s="70"/>
      <c r="C21" s="32" t="str">
        <f>C4</f>
        <v>2017YEAR</v>
      </c>
      <c r="D21" s="32">
        <f>D4</f>
        <v>2016</v>
      </c>
      <c r="E21" s="67">
        <f>E4</f>
        <v>2015</v>
      </c>
    </row>
    <row r="22" spans="2:5" ht="19.5" customHeight="1">
      <c r="B22" s="63" t="s">
        <v>42</v>
      </c>
      <c r="C22" s="33">
        <f aca="true" t="shared" si="2" ref="C22:E23">C10/C$9</f>
        <v>0.7580907314673696</v>
      </c>
      <c r="D22" s="33">
        <f t="shared" si="2"/>
        <v>0.777977991364742</v>
      </c>
      <c r="E22" s="68">
        <f t="shared" si="2"/>
        <v>0.7712144832397259</v>
      </c>
    </row>
    <row r="23" spans="2:5" ht="19.5" customHeight="1" thickBot="1">
      <c r="B23" s="80" t="s">
        <v>43</v>
      </c>
      <c r="C23" s="34">
        <f t="shared" si="2"/>
        <v>0.24190926853263042</v>
      </c>
      <c r="D23" s="34">
        <f t="shared" si="2"/>
        <v>0.22202200863525806</v>
      </c>
      <c r="E23" s="69">
        <f t="shared" si="2"/>
        <v>0.2287855167602742</v>
      </c>
    </row>
  </sheetData>
  <sheetProtection/>
  <mergeCells count="1">
    <mergeCell ref="A1:G1"/>
  </mergeCells>
  <printOptions/>
  <pageMargins left="0.75" right="0.75" top="1" bottom="1" header="0.512" footer="0.51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5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12.75390625" style="0" customWidth="1"/>
    <col min="2" max="2" width="18.50390625" style="0" customWidth="1"/>
    <col min="3" max="5" width="15.75390625" style="0" customWidth="1"/>
    <col min="6" max="7" width="10.75390625" style="0" customWidth="1"/>
  </cols>
  <sheetData>
    <row r="1" spans="1:7" ht="30.75" customHeight="1">
      <c r="A1" s="120" t="s">
        <v>44</v>
      </c>
      <c r="B1" s="119"/>
      <c r="C1" s="119"/>
      <c r="D1" s="119"/>
      <c r="E1" s="119"/>
      <c r="F1" s="119"/>
      <c r="G1" s="119"/>
    </row>
    <row r="2" spans="1:7" ht="15.75" customHeight="1" thickBot="1">
      <c r="A2" s="4"/>
      <c r="B2" s="4"/>
      <c r="C2" s="4"/>
      <c r="D2" s="4"/>
      <c r="E2" s="4"/>
      <c r="F2" s="4"/>
      <c r="G2" s="4"/>
    </row>
    <row r="3" spans="1:7" ht="12.75" customHeight="1">
      <c r="A3" s="5"/>
      <c r="B3" s="6"/>
      <c r="C3" s="55"/>
      <c r="D3" s="35"/>
      <c r="E3" s="35"/>
      <c r="F3" s="81"/>
      <c r="G3" s="82"/>
    </row>
    <row r="4" spans="1:7" ht="12.75" customHeight="1">
      <c r="A4" s="7"/>
      <c r="B4" s="8"/>
      <c r="C4" s="36" t="s">
        <v>54</v>
      </c>
      <c r="D4" s="36">
        <v>2016</v>
      </c>
      <c r="E4" s="9">
        <v>2015</v>
      </c>
      <c r="F4" s="59" t="s">
        <v>46</v>
      </c>
      <c r="G4" s="46" t="s">
        <v>47</v>
      </c>
    </row>
    <row r="5" spans="1:7" ht="12.75" customHeight="1" thickBot="1">
      <c r="A5" s="16"/>
      <c r="B5" s="17"/>
      <c r="C5" s="56" t="s">
        <v>48</v>
      </c>
      <c r="D5" s="37" t="s">
        <v>49</v>
      </c>
      <c r="E5" s="37" t="s">
        <v>50</v>
      </c>
      <c r="F5" s="56" t="s">
        <v>51</v>
      </c>
      <c r="G5" s="47" t="s">
        <v>51</v>
      </c>
    </row>
    <row r="6" spans="1:7" ht="18" customHeight="1">
      <c r="A6" s="87" t="s">
        <v>2</v>
      </c>
      <c r="B6" s="88"/>
      <c r="C6" s="71">
        <v>72096.79</v>
      </c>
      <c r="D6" s="71">
        <v>73187.267</v>
      </c>
      <c r="E6" s="71">
        <v>74132.819</v>
      </c>
      <c r="F6" s="60">
        <f>D6/E6%</f>
        <v>98.72451633061465</v>
      </c>
      <c r="G6" s="48">
        <f>C6/D6%</f>
        <v>98.51001814291</v>
      </c>
    </row>
    <row r="7" spans="1:7" ht="18" customHeight="1">
      <c r="A7" s="89" t="s">
        <v>52</v>
      </c>
      <c r="B7" s="90"/>
      <c r="C7" s="126">
        <v>646.958</v>
      </c>
      <c r="D7" s="126">
        <v>760.511</v>
      </c>
      <c r="E7" s="126">
        <v>812.928</v>
      </c>
      <c r="F7" s="127">
        <f aca="true" t="shared" si="0" ref="F7:F32">D7/E7%</f>
        <v>93.5520734923634</v>
      </c>
      <c r="G7" s="128">
        <f aca="true" t="shared" si="1" ref="G7:G32">C7/D7%</f>
        <v>85.0688550198485</v>
      </c>
    </row>
    <row r="8" spans="1:7" ht="18" customHeight="1">
      <c r="A8" s="91" t="s">
        <v>5</v>
      </c>
      <c r="B8" s="92"/>
      <c r="C8" s="74">
        <v>710.226</v>
      </c>
      <c r="D8" s="74">
        <v>710.988</v>
      </c>
      <c r="E8" s="74">
        <v>613.1</v>
      </c>
      <c r="F8" s="62">
        <f t="shared" si="0"/>
        <v>115.96607404991029</v>
      </c>
      <c r="G8" s="51">
        <f t="shared" si="1"/>
        <v>99.89282519536194</v>
      </c>
    </row>
    <row r="9" spans="1:7" ht="18" customHeight="1">
      <c r="A9" s="93"/>
      <c r="B9" s="94" t="s">
        <v>7</v>
      </c>
      <c r="C9" s="72">
        <v>3862.369</v>
      </c>
      <c r="D9" s="72">
        <v>3770.45</v>
      </c>
      <c r="E9" s="72">
        <v>3988.804</v>
      </c>
      <c r="F9" s="64">
        <f t="shared" si="0"/>
        <v>94.52582779198977</v>
      </c>
      <c r="G9" s="65">
        <f t="shared" si="1"/>
        <v>102.43787876778636</v>
      </c>
    </row>
    <row r="10" spans="1:7" ht="18" customHeight="1">
      <c r="A10" s="95" t="s">
        <v>6</v>
      </c>
      <c r="B10" s="96" t="s">
        <v>3</v>
      </c>
      <c r="C10" s="75">
        <v>842.188</v>
      </c>
      <c r="D10" s="75">
        <v>851.888</v>
      </c>
      <c r="E10" s="75">
        <v>909.672</v>
      </c>
      <c r="F10" s="66">
        <f t="shared" si="0"/>
        <v>93.64782031325578</v>
      </c>
      <c r="G10" s="53">
        <f t="shared" si="1"/>
        <v>98.86135266607816</v>
      </c>
    </row>
    <row r="11" spans="1:7" ht="18" customHeight="1">
      <c r="A11" s="97"/>
      <c r="B11" s="98" t="s">
        <v>8</v>
      </c>
      <c r="C11" s="73">
        <v>1057.74</v>
      </c>
      <c r="D11" s="73">
        <v>1007.642</v>
      </c>
      <c r="E11" s="73">
        <v>1059.894</v>
      </c>
      <c r="F11" s="61">
        <f t="shared" si="0"/>
        <v>95.07007304504035</v>
      </c>
      <c r="G11" s="50">
        <f t="shared" si="1"/>
        <v>104.97180546265439</v>
      </c>
    </row>
    <row r="12" spans="1:7" ht="18" customHeight="1">
      <c r="A12" s="93"/>
      <c r="B12" s="94" t="s">
        <v>3</v>
      </c>
      <c r="C12" s="77">
        <v>370.817</v>
      </c>
      <c r="D12" s="77">
        <v>374.361</v>
      </c>
      <c r="E12" s="77">
        <v>364.446</v>
      </c>
      <c r="F12" s="57">
        <f t="shared" si="0"/>
        <v>102.72056765611364</v>
      </c>
      <c r="G12" s="52">
        <f t="shared" si="1"/>
        <v>99.05332019093869</v>
      </c>
    </row>
    <row r="13" spans="1:7" ht="18" customHeight="1">
      <c r="A13" s="95" t="s">
        <v>9</v>
      </c>
      <c r="B13" s="96" t="s">
        <v>10</v>
      </c>
      <c r="C13" s="75">
        <v>421.896</v>
      </c>
      <c r="D13" s="75">
        <v>424.757</v>
      </c>
      <c r="E13" s="75">
        <v>432.307</v>
      </c>
      <c r="F13" s="66">
        <f t="shared" si="0"/>
        <v>98.25355592206463</v>
      </c>
      <c r="G13" s="53">
        <f t="shared" si="1"/>
        <v>99.32643841066776</v>
      </c>
    </row>
    <row r="14" spans="1:7" ht="18" customHeight="1">
      <c r="A14" s="97"/>
      <c r="B14" s="98" t="s">
        <v>4</v>
      </c>
      <c r="C14" s="73">
        <v>8505.016</v>
      </c>
      <c r="D14" s="73">
        <v>8335.783</v>
      </c>
      <c r="E14" s="73">
        <v>8640.57</v>
      </c>
      <c r="F14" s="61">
        <f t="shared" si="0"/>
        <v>96.4726053952459</v>
      </c>
      <c r="G14" s="50">
        <f t="shared" si="1"/>
        <v>102.0301992026424</v>
      </c>
    </row>
    <row r="15" spans="1:7" ht="18" customHeight="1">
      <c r="A15" s="91" t="s">
        <v>11</v>
      </c>
      <c r="B15" s="92"/>
      <c r="C15" s="74">
        <v>447.647</v>
      </c>
      <c r="D15" s="74">
        <v>419.244</v>
      </c>
      <c r="E15" s="74">
        <v>406.008</v>
      </c>
      <c r="F15" s="62">
        <f t="shared" si="0"/>
        <v>103.26003428503873</v>
      </c>
      <c r="G15" s="51">
        <f t="shared" si="1"/>
        <v>106.77481371230118</v>
      </c>
    </row>
    <row r="16" spans="1:7" ht="18" customHeight="1">
      <c r="A16" s="93"/>
      <c r="B16" s="94" t="s">
        <v>13</v>
      </c>
      <c r="C16" s="77">
        <v>404.456</v>
      </c>
      <c r="D16" s="77">
        <v>369.557</v>
      </c>
      <c r="E16" s="77">
        <v>367.139</v>
      </c>
      <c r="F16" s="57">
        <f t="shared" si="0"/>
        <v>100.65860614099837</v>
      </c>
      <c r="G16" s="52">
        <f t="shared" si="1"/>
        <v>109.44346880183572</v>
      </c>
    </row>
    <row r="17" spans="1:7" ht="18" customHeight="1">
      <c r="A17" s="95" t="s">
        <v>12</v>
      </c>
      <c r="B17" s="96" t="s">
        <v>14</v>
      </c>
      <c r="C17" s="75">
        <v>609.638</v>
      </c>
      <c r="D17" s="75">
        <v>610.496</v>
      </c>
      <c r="E17" s="75">
        <v>665.007</v>
      </c>
      <c r="F17" s="66">
        <f t="shared" si="0"/>
        <v>91.80294342766317</v>
      </c>
      <c r="G17" s="53">
        <f t="shared" si="1"/>
        <v>99.85945853863089</v>
      </c>
    </row>
    <row r="18" spans="1:7" ht="18" customHeight="1">
      <c r="A18" s="95"/>
      <c r="B18" s="96" t="s">
        <v>15</v>
      </c>
      <c r="C18" s="75">
        <v>84.782</v>
      </c>
      <c r="D18" s="75">
        <v>76.599</v>
      </c>
      <c r="E18" s="75">
        <v>77.827</v>
      </c>
      <c r="F18" s="66">
        <f t="shared" si="0"/>
        <v>98.42214141621803</v>
      </c>
      <c r="G18" s="53">
        <f t="shared" si="1"/>
        <v>110.68290708755988</v>
      </c>
    </row>
    <row r="19" spans="1:7" ht="18" customHeight="1">
      <c r="A19" s="97"/>
      <c r="B19" s="98" t="s">
        <v>16</v>
      </c>
      <c r="C19" s="73">
        <v>639.842</v>
      </c>
      <c r="D19" s="73">
        <v>710.789</v>
      </c>
      <c r="E19" s="73">
        <v>687.463</v>
      </c>
      <c r="F19" s="61">
        <f t="shared" si="0"/>
        <v>103.39305533534169</v>
      </c>
      <c r="G19" s="50">
        <f t="shared" si="1"/>
        <v>90.01855684317005</v>
      </c>
    </row>
    <row r="20" spans="1:7" ht="18" customHeight="1">
      <c r="A20" s="124" t="s">
        <v>17</v>
      </c>
      <c r="B20" s="94" t="s">
        <v>18</v>
      </c>
      <c r="C20" s="77">
        <v>9170.247</v>
      </c>
      <c r="D20" s="77">
        <v>10169.311</v>
      </c>
      <c r="E20" s="77">
        <v>10222.762</v>
      </c>
      <c r="F20" s="57">
        <f t="shared" si="0"/>
        <v>99.47713739202771</v>
      </c>
      <c r="G20" s="52">
        <f t="shared" si="1"/>
        <v>90.1756962689016</v>
      </c>
    </row>
    <row r="21" spans="1:7" ht="18" customHeight="1">
      <c r="A21" s="125"/>
      <c r="B21" s="99" t="s">
        <v>19</v>
      </c>
      <c r="C21" s="75">
        <v>149.984</v>
      </c>
      <c r="D21" s="75">
        <v>144.133</v>
      </c>
      <c r="E21" s="75">
        <v>140.108</v>
      </c>
      <c r="F21" s="66">
        <f t="shared" si="0"/>
        <v>102.87278385245668</v>
      </c>
      <c r="G21" s="53">
        <f t="shared" si="1"/>
        <v>104.05944509584899</v>
      </c>
    </row>
    <row r="22" spans="1:7" ht="18" customHeight="1">
      <c r="A22" s="91" t="s">
        <v>20</v>
      </c>
      <c r="B22" s="92"/>
      <c r="C22" s="74">
        <v>43593.956</v>
      </c>
      <c r="D22" s="74">
        <v>43865.979</v>
      </c>
      <c r="E22" s="74">
        <v>44145.649</v>
      </c>
      <c r="F22" s="62">
        <f t="shared" si="0"/>
        <v>99.36648343305589</v>
      </c>
      <c r="G22" s="51">
        <f t="shared" si="1"/>
        <v>99.3798770568873</v>
      </c>
    </row>
    <row r="23" spans="1:7" ht="18" customHeight="1" thickBot="1">
      <c r="A23" s="91" t="s">
        <v>21</v>
      </c>
      <c r="B23" s="92"/>
      <c r="C23" s="74">
        <v>579.127</v>
      </c>
      <c r="D23" s="74">
        <v>584.779</v>
      </c>
      <c r="E23" s="74">
        <v>599.145</v>
      </c>
      <c r="F23" s="62">
        <f t="shared" si="0"/>
        <v>97.60224987273533</v>
      </c>
      <c r="G23" s="51">
        <f t="shared" si="1"/>
        <v>99.03348102445538</v>
      </c>
    </row>
    <row r="24" spans="1:7" ht="18" customHeight="1">
      <c r="A24" s="117" t="s">
        <v>22</v>
      </c>
      <c r="B24" s="100"/>
      <c r="C24" s="78">
        <v>20344.425</v>
      </c>
      <c r="D24" s="78">
        <v>19449.154</v>
      </c>
      <c r="E24" s="78">
        <v>18886.813</v>
      </c>
      <c r="F24" s="60">
        <f t="shared" si="0"/>
        <v>102.97742663095146</v>
      </c>
      <c r="G24" s="48">
        <f t="shared" si="1"/>
        <v>104.60313595131181</v>
      </c>
    </row>
    <row r="25" spans="1:7" ht="18" customHeight="1">
      <c r="A25" s="101" t="s">
        <v>23</v>
      </c>
      <c r="B25" s="102"/>
      <c r="C25" s="77">
        <v>18657.914</v>
      </c>
      <c r="D25" s="77">
        <v>18509.281</v>
      </c>
      <c r="E25" s="77">
        <v>18520.518</v>
      </c>
      <c r="F25" s="57">
        <f t="shared" si="0"/>
        <v>99.93932675101203</v>
      </c>
      <c r="G25" s="52">
        <f t="shared" si="1"/>
        <v>100.8030187666393</v>
      </c>
    </row>
    <row r="26" spans="1:7" ht="18" customHeight="1">
      <c r="A26" s="103" t="s">
        <v>24</v>
      </c>
      <c r="B26" s="104"/>
      <c r="C26" s="114">
        <v>1408.241</v>
      </c>
      <c r="D26" s="114">
        <v>1346.858</v>
      </c>
      <c r="E26" s="114">
        <v>1376.512</v>
      </c>
      <c r="F26" s="115">
        <f t="shared" si="0"/>
        <v>97.84571438534499</v>
      </c>
      <c r="G26" s="116">
        <f t="shared" si="1"/>
        <v>104.55749603892913</v>
      </c>
    </row>
    <row r="27" spans="1:7" ht="18" customHeight="1">
      <c r="A27" s="105" t="s">
        <v>25</v>
      </c>
      <c r="B27" s="106"/>
      <c r="C27" s="72">
        <v>860.675</v>
      </c>
      <c r="D27" s="72">
        <v>938.252</v>
      </c>
      <c r="E27" s="72">
        <v>919.658</v>
      </c>
      <c r="F27" s="64">
        <f t="shared" si="0"/>
        <v>102.02183855302731</v>
      </c>
      <c r="G27" s="65">
        <f t="shared" si="1"/>
        <v>91.73175223713885</v>
      </c>
    </row>
    <row r="28" spans="1:7" ht="18" customHeight="1">
      <c r="A28" s="107" t="s">
        <v>26</v>
      </c>
      <c r="B28" s="108"/>
      <c r="C28" s="73">
        <v>11033.62</v>
      </c>
      <c r="D28" s="73">
        <v>10686.854</v>
      </c>
      <c r="E28" s="73">
        <v>10898.059</v>
      </c>
      <c r="F28" s="61">
        <f t="shared" si="0"/>
        <v>98.06199434229526</v>
      </c>
      <c r="G28" s="50">
        <f t="shared" si="1"/>
        <v>103.2447902815927</v>
      </c>
    </row>
    <row r="29" spans="1:7" ht="18" customHeight="1">
      <c r="A29" s="121" t="s">
        <v>27</v>
      </c>
      <c r="B29" s="109" t="s">
        <v>28</v>
      </c>
      <c r="C29" s="77">
        <v>329.49</v>
      </c>
      <c r="D29" s="77">
        <v>370.785</v>
      </c>
      <c r="E29" s="77">
        <v>462.931</v>
      </c>
      <c r="F29" s="57">
        <f t="shared" si="0"/>
        <v>80.09508976499738</v>
      </c>
      <c r="G29" s="52">
        <f t="shared" si="1"/>
        <v>88.86281807516485</v>
      </c>
    </row>
    <row r="30" spans="1:7" ht="18" customHeight="1">
      <c r="A30" s="122"/>
      <c r="B30" s="110" t="s">
        <v>29</v>
      </c>
      <c r="C30" s="76">
        <f>C31-C29</f>
        <v>4036.2130000000006</v>
      </c>
      <c r="D30" s="76">
        <v>3810.753</v>
      </c>
      <c r="E30" s="76">
        <v>3804.935</v>
      </c>
      <c r="F30" s="66">
        <f t="shared" si="0"/>
        <v>100.15290668565956</v>
      </c>
      <c r="G30" s="53">
        <f t="shared" si="1"/>
        <v>105.9164159944242</v>
      </c>
    </row>
    <row r="31" spans="1:7" ht="18" customHeight="1">
      <c r="A31" s="123"/>
      <c r="B31" s="111" t="s">
        <v>30</v>
      </c>
      <c r="C31" s="73">
        <v>4365.703</v>
      </c>
      <c r="D31" s="73">
        <v>4181.538</v>
      </c>
      <c r="E31" s="73">
        <v>4267.866</v>
      </c>
      <c r="F31" s="61">
        <f t="shared" si="0"/>
        <v>97.97725608067356</v>
      </c>
      <c r="G31" s="50">
        <f t="shared" si="1"/>
        <v>104.40424073630327</v>
      </c>
    </row>
    <row r="32" spans="1:7" ht="18" customHeight="1" thickBot="1">
      <c r="A32" s="112" t="s">
        <v>31</v>
      </c>
      <c r="B32" s="113"/>
      <c r="C32" s="79">
        <v>248.903</v>
      </c>
      <c r="D32" s="79">
        <v>309.575</v>
      </c>
      <c r="E32" s="79">
        <v>398.091</v>
      </c>
      <c r="F32" s="58">
        <f t="shared" si="0"/>
        <v>77.7648829036577</v>
      </c>
      <c r="G32" s="54">
        <f t="shared" si="1"/>
        <v>80.40151821044981</v>
      </c>
    </row>
    <row r="33" spans="1:2" ht="14.25">
      <c r="A33" s="1"/>
      <c r="B33" s="1"/>
    </row>
    <row r="34" spans="1:2" ht="14.25">
      <c r="A34" s="1"/>
      <c r="B34" s="1"/>
    </row>
    <row r="35" spans="1:2" ht="14.25">
      <c r="A35" s="1"/>
      <c r="B35" s="1"/>
    </row>
  </sheetData>
  <sheetProtection/>
  <mergeCells count="3">
    <mergeCell ref="A1:G1"/>
    <mergeCell ref="A29:A31"/>
    <mergeCell ref="A20:A21"/>
  </mergeCells>
  <printOptions/>
  <pageMargins left="0.75" right="0.75" top="1" bottom="1" header="0.512" footer="0.512"/>
  <pageSetup fitToHeight="1" fitToWidth="1" horizontalDpi="300" verticalDpi="3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（社）日本鉄鋼連盟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情報管理部</dc:creator>
  <cp:keywords/>
  <dc:description/>
  <cp:lastModifiedBy>菊次　薫</cp:lastModifiedBy>
  <cp:lastPrinted>2013-01-22T00:57:08Z</cp:lastPrinted>
  <dcterms:created xsi:type="dcterms:W3CDTF">1999-04-15T01:27:24Z</dcterms:created>
  <dcterms:modified xsi:type="dcterms:W3CDTF">2018-06-05T01:39:38Z</dcterms:modified>
  <cp:category/>
  <cp:version/>
  <cp:contentType/>
  <cp:contentStatus/>
</cp:coreProperties>
</file>