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0" windowWidth="11385" windowHeight="6525" activeTab="0"/>
  </bookViews>
  <sheets>
    <sheet name="鉄鋼生産高" sheetId="1" r:id="rId1"/>
    <sheet name="鋼材生産高 2022年度" sheetId="2" r:id="rId2"/>
  </sheets>
  <definedNames/>
  <calcPr fullCalcOnLoad="1" refMode="R1C1"/>
</workbook>
</file>

<file path=xl/sharedStrings.xml><?xml version="1.0" encoding="utf-8"?>
<sst xmlns="http://schemas.openxmlformats.org/spreadsheetml/2006/main" count="81" uniqueCount="64">
  <si>
    <t>（Ａ）</t>
  </si>
  <si>
    <t>（Ｂ）</t>
  </si>
  <si>
    <t>（Ｃ）</t>
  </si>
  <si>
    <t>Ｂ／Ｃ</t>
  </si>
  <si>
    <t>Ａ／Ｂ</t>
  </si>
  <si>
    <t>（％）</t>
  </si>
  <si>
    <t>製鋼用銑</t>
  </si>
  <si>
    <t>鋳物用銑</t>
  </si>
  <si>
    <t>粗                             鋼</t>
  </si>
  <si>
    <t>転炉鋼</t>
  </si>
  <si>
    <t>電炉鋼</t>
  </si>
  <si>
    <t>普  通  鋼  鋼  塊</t>
  </si>
  <si>
    <t>特殊鋼鋼塊</t>
  </si>
  <si>
    <t>鋳鋼鋳込</t>
  </si>
  <si>
    <t>普通鋼合計</t>
  </si>
  <si>
    <t>特殊鋼合計</t>
  </si>
  <si>
    <t>前  年  度  比</t>
  </si>
  <si>
    <t>（単位： 1,000 Ｍ／Ｔ）</t>
  </si>
  <si>
    <t>転炉</t>
  </si>
  <si>
    <t>電炉</t>
  </si>
  <si>
    <t>Ｈ形</t>
  </si>
  <si>
    <t xml:space="preserve"> 管                                   材</t>
  </si>
  <si>
    <t xml:space="preserve"> 線          材</t>
  </si>
  <si>
    <t xml:space="preserve"> 鋼                矢                板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</si>
  <si>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</si>
  <si>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</si>
  <si>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</si>
  <si>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</si>
  <si>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</si>
  <si>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</si>
  <si>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>バーインコイル</t>
  </si>
  <si>
    <t>普通</t>
  </si>
  <si>
    <t>低炭素</t>
  </si>
  <si>
    <t>高炭素</t>
  </si>
  <si>
    <t>厚板</t>
  </si>
  <si>
    <t>普通鋼鋼管</t>
  </si>
  <si>
    <t xml:space="preserve"> 鋼          板</t>
  </si>
  <si>
    <t xml:space="preserve"> 帯                                   鋼</t>
  </si>
  <si>
    <t xml:space="preserve"> 広         幅          帯         鋼</t>
  </si>
  <si>
    <t xml:space="preserve"> 特 殊 鋼     熱 間 圧 延 鋼 材</t>
  </si>
  <si>
    <t xml:space="preserve"> 普 通 鋼     冷 延 広 幅 帯 鋼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</si>
  <si>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</si>
  <si>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</si>
  <si>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</si>
  <si>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</si>
  <si>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溶鍛接鋼管</t>
  </si>
  <si>
    <t>計</t>
  </si>
  <si>
    <t xml:space="preserve"> 鋳                鉄               管</t>
  </si>
  <si>
    <t>熱 間 圧 延 鋼 材   合 計</t>
  </si>
  <si>
    <t>鉄      鋼      生      産      高</t>
  </si>
  <si>
    <t>粗  鋼  炉  別  構  成  比</t>
  </si>
  <si>
    <t>鋼    材    生    産    高</t>
  </si>
  <si>
    <t>中板･薄板</t>
  </si>
  <si>
    <t xml:space="preserve">銑                          　鉄 </t>
  </si>
  <si>
    <t xml:space="preserve"> 普 通 鋼   熱 間 圧 延 鋼 材</t>
  </si>
  <si>
    <t xml:space="preserve">                   （単位： 1,000 Ｍ／Ｔ）</t>
  </si>
  <si>
    <t xml:space="preserve"> 軌        条・   外　　　輪</t>
  </si>
  <si>
    <t xml:space="preserve">            -</t>
  </si>
  <si>
    <t>2020年度</t>
  </si>
  <si>
    <t>2021年度</t>
  </si>
  <si>
    <t xml:space="preserve">                  -</t>
  </si>
  <si>
    <t xml:space="preserve">      2023.4.21</t>
  </si>
  <si>
    <t>2022年度</t>
  </si>
  <si>
    <t xml:space="preserve">        2023.4.21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</si>
</sst>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.000_);[Red]\(#,##0.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49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0" fontId="3" fillId="0" borderId="22" xfId="0" applyFont="1" applyBorder="1" applyAlignment="1">
      <alignment horizontal="distributed"/>
    </xf>
    <xf numFmtId="177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47" xfId="0" applyFont="1" applyBorder="1" applyAlignment="1">
      <alignment horizontal="distributed"/>
    </xf>
    <xf numFmtId="177" fontId="3" fillId="0" borderId="48" xfId="0" applyNumberFormat="1" applyFont="1" applyBorder="1" applyAlignment="1">
      <alignment/>
    </xf>
    <xf numFmtId="177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distributed"/>
    </xf>
    <xf numFmtId="177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9" xfId="0" applyFont="1" applyBorder="1" applyAlignment="1">
      <alignment horizontal="distributed"/>
    </xf>
    <xf numFmtId="0" fontId="3" fillId="0" borderId="28" xfId="0" applyFont="1" applyBorder="1" applyAlignment="1">
      <alignment horizontal="distributed"/>
    </xf>
    <xf numFmtId="0" fontId="4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distributed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177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177" fontId="3" fillId="0" borderId="59" xfId="0" applyNumberFormat="1" applyFont="1" applyBorder="1" applyAlignment="1">
      <alignment/>
    </xf>
    <xf numFmtId="177" fontId="3" fillId="0" borderId="60" xfId="0" applyNumberFormat="1" applyFont="1" applyBorder="1" applyAlignment="1">
      <alignment/>
    </xf>
    <xf numFmtId="178" fontId="3" fillId="0" borderId="29" xfId="0" applyNumberFormat="1" applyFont="1" applyBorder="1" applyAlignment="1">
      <alignment horizontal="center"/>
    </xf>
    <xf numFmtId="178" fontId="3" fillId="0" borderId="28" xfId="0" applyNumberFormat="1" applyFont="1" applyBorder="1" applyAlignment="1">
      <alignment horizontal="center"/>
    </xf>
    <xf numFmtId="177" fontId="3" fillId="0" borderId="42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5" fillId="0" borderId="0" xfId="0" applyNumberFormat="1" applyFont="1" applyAlignment="1">
      <alignment horizontal="center"/>
    </xf>
    <xf numFmtId="177" fontId="3" fillId="0" borderId="25" xfId="0" applyNumberFormat="1" applyFont="1" applyFill="1" applyBorder="1" applyAlignment="1">
      <alignment/>
    </xf>
    <xf numFmtId="177" fontId="3" fillId="0" borderId="30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3" fillId="0" borderId="29" xfId="49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177" fontId="3" fillId="0" borderId="24" xfId="49" applyNumberFormat="1" applyFont="1" applyFill="1" applyBorder="1" applyAlignment="1">
      <alignment/>
    </xf>
    <xf numFmtId="177" fontId="3" fillId="0" borderId="48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55" xfId="0" applyNumberFormat="1" applyFont="1" applyFill="1" applyBorder="1" applyAlignment="1">
      <alignment/>
    </xf>
    <xf numFmtId="177" fontId="3" fillId="0" borderId="59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19.25390625" style="0" customWidth="1"/>
    <col min="3" max="5" width="15.75390625" style="0" customWidth="1"/>
    <col min="6" max="7" width="10.75390625" style="0" customWidth="1"/>
    <col min="9" max="9" width="10.50390625" style="0" bestFit="1" customWidth="1"/>
  </cols>
  <sheetData>
    <row r="1" spans="1:7" ht="24" customHeight="1">
      <c r="A1" s="121" t="s">
        <v>49</v>
      </c>
      <c r="B1" s="121"/>
      <c r="C1" s="121"/>
      <c r="D1" s="121"/>
      <c r="E1" s="121"/>
      <c r="F1" s="121"/>
      <c r="G1" s="121"/>
    </row>
    <row r="2" spans="1:7" ht="24" customHeight="1" thickBot="1">
      <c r="A2" s="4"/>
      <c r="B2" s="4"/>
      <c r="C2" s="4"/>
      <c r="D2" s="4"/>
      <c r="E2" s="4"/>
      <c r="F2" s="104" t="s">
        <v>61</v>
      </c>
      <c r="G2" s="4"/>
    </row>
    <row r="3" spans="1:7" ht="15" customHeight="1">
      <c r="A3" s="5"/>
      <c r="B3" s="6"/>
      <c r="C3" s="35"/>
      <c r="D3" s="6"/>
      <c r="E3" s="35"/>
      <c r="F3" s="119" t="s">
        <v>16</v>
      </c>
      <c r="G3" s="120"/>
    </row>
    <row r="4" spans="1:7" ht="15" customHeight="1">
      <c r="A4" s="7"/>
      <c r="B4" s="8" t="s">
        <v>17</v>
      </c>
      <c r="C4" s="36" t="s">
        <v>62</v>
      </c>
      <c r="D4" s="36" t="s">
        <v>59</v>
      </c>
      <c r="E4" s="36" t="s">
        <v>58</v>
      </c>
      <c r="F4" s="106" t="s">
        <v>3</v>
      </c>
      <c r="G4" s="107" t="s">
        <v>4</v>
      </c>
    </row>
    <row r="5" spans="1:7" ht="15" customHeight="1" thickBot="1">
      <c r="A5" s="16"/>
      <c r="B5" s="17"/>
      <c r="C5" s="37" t="s">
        <v>0</v>
      </c>
      <c r="D5" s="18" t="s">
        <v>1</v>
      </c>
      <c r="E5" s="37" t="s">
        <v>2</v>
      </c>
      <c r="F5" s="18" t="s">
        <v>5</v>
      </c>
      <c r="G5" s="45" t="s">
        <v>5</v>
      </c>
    </row>
    <row r="6" spans="1:7" ht="19.5" customHeight="1">
      <c r="A6" s="26" t="s">
        <v>53</v>
      </c>
      <c r="B6" s="27"/>
      <c r="C6" s="38">
        <v>63068.7</v>
      </c>
      <c r="D6" s="109">
        <v>69493.686</v>
      </c>
      <c r="E6" s="109">
        <v>60776.738</v>
      </c>
      <c r="F6" s="28">
        <f>D6/E6%</f>
        <v>114.34257297586456</v>
      </c>
      <c r="G6" s="46">
        <f>C6/D6%</f>
        <v>90.75457589053485</v>
      </c>
    </row>
    <row r="7" spans="1:7" ht="19.5" customHeight="1" hidden="1">
      <c r="A7" s="9"/>
      <c r="B7" s="19" t="s">
        <v>6</v>
      </c>
      <c r="C7" s="39"/>
      <c r="D7" s="99"/>
      <c r="E7" s="99" t="s">
        <v>60</v>
      </c>
      <c r="F7" s="20" t="s">
        <v>57</v>
      </c>
      <c r="G7" s="47" t="s">
        <v>57</v>
      </c>
    </row>
    <row r="8" spans="1:7" ht="19.5" customHeight="1" hidden="1">
      <c r="A8" s="23"/>
      <c r="B8" s="24" t="s">
        <v>7</v>
      </c>
      <c r="C8" s="40"/>
      <c r="D8" s="110"/>
      <c r="E8" s="110" t="s">
        <v>60</v>
      </c>
      <c r="F8" s="25" t="s">
        <v>57</v>
      </c>
      <c r="G8" s="48" t="s">
        <v>57</v>
      </c>
    </row>
    <row r="9" spans="1:7" ht="19.5" customHeight="1">
      <c r="A9" s="29" t="s">
        <v>8</v>
      </c>
      <c r="B9" s="30"/>
      <c r="C9" s="41">
        <v>87847.7</v>
      </c>
      <c r="D9" s="111">
        <v>95636.666</v>
      </c>
      <c r="E9" s="111">
        <v>82785.536</v>
      </c>
      <c r="F9" s="31">
        <f aca="true" t="shared" si="0" ref="F9:F17">D9/E9%</f>
        <v>115.52340012632159</v>
      </c>
      <c r="G9" s="49">
        <f aca="true" t="shared" si="1" ref="G9:G17">C9/D9%</f>
        <v>91.85566966543982</v>
      </c>
    </row>
    <row r="10" spans="1:7" ht="19.5" customHeight="1">
      <c r="A10" s="9"/>
      <c r="B10" s="19" t="s">
        <v>9</v>
      </c>
      <c r="C10" s="39">
        <v>64337.2</v>
      </c>
      <c r="D10" s="99">
        <v>71152.004</v>
      </c>
      <c r="E10" s="99">
        <v>61416.46</v>
      </c>
      <c r="F10" s="20">
        <f t="shared" si="0"/>
        <v>115.85168536252334</v>
      </c>
      <c r="G10" s="47">
        <f t="shared" si="1"/>
        <v>90.42218965470038</v>
      </c>
    </row>
    <row r="11" spans="1:7" ht="19.5" customHeight="1">
      <c r="A11" s="9"/>
      <c r="B11" s="19" t="s">
        <v>10</v>
      </c>
      <c r="C11" s="39">
        <v>23510.5</v>
      </c>
      <c r="D11" s="99">
        <v>24484.662</v>
      </c>
      <c r="E11" s="99">
        <v>21369.076</v>
      </c>
      <c r="F11" s="20">
        <f t="shared" si="0"/>
        <v>114.57988169446352</v>
      </c>
      <c r="G11" s="47">
        <f t="shared" si="1"/>
        <v>96.02133776647601</v>
      </c>
    </row>
    <row r="12" spans="1:7" ht="19.5" customHeight="1">
      <c r="A12" s="9"/>
      <c r="B12" s="19" t="s">
        <v>11</v>
      </c>
      <c r="C12" s="99">
        <v>67968.9</v>
      </c>
      <c r="D12" s="99">
        <v>73232.5</v>
      </c>
      <c r="E12" s="99">
        <v>65206.998</v>
      </c>
      <c r="F12" s="20">
        <f t="shared" si="0"/>
        <v>112.30773114259914</v>
      </c>
      <c r="G12" s="47">
        <f t="shared" si="1"/>
        <v>92.81248079746013</v>
      </c>
    </row>
    <row r="13" spans="1:7" ht="19.5" customHeight="1">
      <c r="A13" s="9"/>
      <c r="B13" s="12" t="s">
        <v>12</v>
      </c>
      <c r="C13" s="100">
        <v>19608.7</v>
      </c>
      <c r="D13" s="100">
        <v>22103.142</v>
      </c>
      <c r="E13" s="100">
        <v>17295.888</v>
      </c>
      <c r="F13" s="11">
        <f t="shared" si="0"/>
        <v>127.79420172008514</v>
      </c>
      <c r="G13" s="50">
        <f t="shared" si="1"/>
        <v>88.71453660298613</v>
      </c>
    </row>
    <row r="14" spans="1:7" ht="19.5" customHeight="1">
      <c r="A14" s="9"/>
      <c r="B14" s="21" t="s">
        <v>13</v>
      </c>
      <c r="C14" s="101">
        <v>270.2</v>
      </c>
      <c r="D14" s="101">
        <v>301.024</v>
      </c>
      <c r="E14" s="101">
        <v>282.65</v>
      </c>
      <c r="F14" s="22">
        <f>D14/E14%</f>
        <v>106.50061914027951</v>
      </c>
      <c r="G14" s="51">
        <v>89.7</v>
      </c>
    </row>
    <row r="15" spans="1:7" ht="19.5" customHeight="1">
      <c r="A15" s="9"/>
      <c r="B15" s="21" t="s">
        <v>14</v>
      </c>
      <c r="C15" s="42">
        <v>68104.1</v>
      </c>
      <c r="D15" s="101">
        <v>73367.216</v>
      </c>
      <c r="E15" s="101">
        <v>65330.583</v>
      </c>
      <c r="F15" s="22">
        <f t="shared" si="0"/>
        <v>112.30148673248485</v>
      </c>
      <c r="G15" s="51">
        <f t="shared" si="1"/>
        <v>92.82633812900848</v>
      </c>
    </row>
    <row r="16" spans="1:7" ht="19.5" customHeight="1">
      <c r="A16" s="23"/>
      <c r="B16" s="24" t="s">
        <v>15</v>
      </c>
      <c r="C16" s="40">
        <v>19743.6</v>
      </c>
      <c r="D16" s="110">
        <v>22269.45</v>
      </c>
      <c r="E16" s="110">
        <v>17454.953</v>
      </c>
      <c r="F16" s="25">
        <f t="shared" si="0"/>
        <v>127.58241170858496</v>
      </c>
      <c r="G16" s="48">
        <f t="shared" si="1"/>
        <v>88.65778005294247</v>
      </c>
    </row>
    <row r="17" spans="1:7" ht="19.5" customHeight="1" thickBot="1">
      <c r="A17" s="13" t="s">
        <v>48</v>
      </c>
      <c r="B17" s="14"/>
      <c r="C17" s="43">
        <v>77455.8</v>
      </c>
      <c r="D17" s="112">
        <v>83902.847</v>
      </c>
      <c r="E17" s="112">
        <v>73522.78</v>
      </c>
      <c r="F17" s="15">
        <f t="shared" si="0"/>
        <v>114.11816446548946</v>
      </c>
      <c r="G17" s="52">
        <f t="shared" si="1"/>
        <v>92.31605692712668</v>
      </c>
    </row>
    <row r="18" spans="1:7" ht="19.5" customHeight="1">
      <c r="A18" s="1"/>
      <c r="B18" s="1"/>
      <c r="C18" s="103"/>
      <c r="D18" s="2"/>
      <c r="E18" s="2"/>
      <c r="F18" s="2"/>
      <c r="G18" s="2"/>
    </row>
    <row r="19" spans="1:7" ht="24" customHeight="1">
      <c r="A19" s="3"/>
      <c r="B19" s="121" t="s">
        <v>50</v>
      </c>
      <c r="C19" s="121"/>
      <c r="D19" s="121"/>
      <c r="E19" s="121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79"/>
      <c r="C21" s="32" t="str">
        <f>C4</f>
        <v>2022年度</v>
      </c>
      <c r="D21" s="32" t="str">
        <f>D4</f>
        <v>2021年度</v>
      </c>
      <c r="E21" s="82" t="str">
        <f>E4</f>
        <v>2020年度</v>
      </c>
    </row>
    <row r="22" spans="2:5" ht="19.5" customHeight="1">
      <c r="B22" s="80" t="s">
        <v>18</v>
      </c>
      <c r="C22" s="33">
        <f>C10/C$9</f>
        <v>0.7323720484429302</v>
      </c>
      <c r="D22" s="33">
        <f aca="true" t="shared" si="2" ref="C22:E23">D10/D$9</f>
        <v>0.7439824805268724</v>
      </c>
      <c r="E22" s="92">
        <f t="shared" si="2"/>
        <v>0.741874281033827</v>
      </c>
    </row>
    <row r="23" spans="2:5" ht="19.5" customHeight="1" thickBot="1">
      <c r="B23" s="81" t="s">
        <v>19</v>
      </c>
      <c r="C23" s="34">
        <f t="shared" si="2"/>
        <v>0.2676279515570698</v>
      </c>
      <c r="D23" s="34">
        <f t="shared" si="2"/>
        <v>0.2560175194731276</v>
      </c>
      <c r="E23" s="93">
        <f t="shared" si="2"/>
        <v>0.25812571896617303</v>
      </c>
    </row>
    <row r="25" spans="3:4" ht="13.5">
      <c r="C25" s="102"/>
      <c r="D25" s="102"/>
    </row>
  </sheetData>
  <sheetProtection/>
  <mergeCells count="3">
    <mergeCell ref="F3:G3"/>
    <mergeCell ref="A1:G1"/>
    <mergeCell ref="B19:E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85" zoomScaleNormal="85" zoomScalePageLayoutView="0" workbookViewId="0" topLeftCell="A1">
      <selection activeCell="C18" sqref="C18"/>
    </sheetView>
  </sheetViews>
  <sheetFormatPr defaultColWidth="9.00390625" defaultRowHeight="13.5"/>
  <cols>
    <col min="1" max="1" width="12.75390625" style="0" customWidth="1"/>
    <col min="2" max="2" width="16.75390625" style="0" customWidth="1"/>
    <col min="3" max="5" width="15.75390625" style="0" customWidth="1"/>
    <col min="6" max="7" width="10.75390625" style="0" customWidth="1"/>
  </cols>
  <sheetData>
    <row r="1" spans="1:7" ht="24" customHeight="1">
      <c r="A1" s="121" t="s">
        <v>51</v>
      </c>
      <c r="B1" s="121"/>
      <c r="C1" s="121"/>
      <c r="D1" s="121"/>
      <c r="E1" s="121"/>
      <c r="F1" s="121"/>
      <c r="G1" s="121"/>
    </row>
    <row r="2" spans="1:7" ht="15.75" customHeight="1" thickBot="1">
      <c r="A2" s="4"/>
      <c r="B2" s="4"/>
      <c r="C2" s="97"/>
      <c r="D2" s="97"/>
      <c r="E2" s="4"/>
      <c r="F2" s="105" t="s">
        <v>63</v>
      </c>
      <c r="G2" s="108"/>
    </row>
    <row r="3" spans="1:7" ht="12.75" customHeight="1">
      <c r="A3" s="5"/>
      <c r="B3" s="6"/>
      <c r="C3" s="55"/>
      <c r="D3" s="35"/>
      <c r="E3" s="6"/>
      <c r="F3" s="122" t="s">
        <v>16</v>
      </c>
      <c r="G3" s="120"/>
    </row>
    <row r="4" spans="1:7" ht="12.75" customHeight="1">
      <c r="A4" s="7" t="s">
        <v>55</v>
      </c>
      <c r="B4" s="8"/>
      <c r="C4" s="56" t="s">
        <v>62</v>
      </c>
      <c r="D4" s="56" t="s">
        <v>59</v>
      </c>
      <c r="E4" s="56" t="s">
        <v>58</v>
      </c>
      <c r="F4" s="60" t="s">
        <v>3</v>
      </c>
      <c r="G4" s="44" t="s">
        <v>4</v>
      </c>
    </row>
    <row r="5" spans="1:7" ht="12.75" customHeight="1" thickBot="1">
      <c r="A5" s="16"/>
      <c r="B5" s="17"/>
      <c r="C5" s="57" t="s">
        <v>0</v>
      </c>
      <c r="D5" s="37" t="s">
        <v>1</v>
      </c>
      <c r="E5" s="18" t="s">
        <v>2</v>
      </c>
      <c r="F5" s="57" t="s">
        <v>5</v>
      </c>
      <c r="G5" s="45" t="s">
        <v>5</v>
      </c>
    </row>
    <row r="6" spans="1:7" ht="18" customHeight="1">
      <c r="A6" s="26" t="s">
        <v>54</v>
      </c>
      <c r="B6" s="27"/>
      <c r="C6" s="61">
        <v>61102.2</v>
      </c>
      <c r="D6" s="113">
        <v>65583.602</v>
      </c>
      <c r="E6" s="113">
        <v>58715.978</v>
      </c>
      <c r="F6" s="62">
        <f>D6/E6%</f>
        <v>111.69634609509527</v>
      </c>
      <c r="G6" s="46">
        <f>C6/D6%</f>
        <v>93.1668864421323</v>
      </c>
    </row>
    <row r="7" spans="1:7" ht="18" customHeight="1">
      <c r="A7" s="66" t="s">
        <v>56</v>
      </c>
      <c r="B7" s="83"/>
      <c r="C7" s="75">
        <v>455.4</v>
      </c>
      <c r="D7" s="114">
        <v>445.6</v>
      </c>
      <c r="E7" s="114">
        <v>514.801</v>
      </c>
      <c r="F7" s="75">
        <f aca="true" t="shared" si="0" ref="F7:F32">D7/E7%</f>
        <v>86.5577184193504</v>
      </c>
      <c r="G7" s="76">
        <f aca="true" t="shared" si="1" ref="G7:G32">C7/D7%</f>
        <v>102.1992818671454</v>
      </c>
    </row>
    <row r="8" spans="1:7" ht="18" customHeight="1">
      <c r="A8" s="29" t="s">
        <v>23</v>
      </c>
      <c r="B8" s="30"/>
      <c r="C8" s="65">
        <v>383.9</v>
      </c>
      <c r="D8" s="115">
        <v>480.559</v>
      </c>
      <c r="E8" s="115">
        <v>548.208</v>
      </c>
      <c r="F8" s="65">
        <f t="shared" si="0"/>
        <v>87.65997577561802</v>
      </c>
      <c r="G8" s="49">
        <f t="shared" si="1"/>
        <v>79.88613260806684</v>
      </c>
    </row>
    <row r="9" spans="1:7" ht="18" customHeight="1">
      <c r="A9" s="9"/>
      <c r="B9" s="74" t="s">
        <v>20</v>
      </c>
      <c r="C9" s="75">
        <v>3611.2</v>
      </c>
      <c r="D9" s="114">
        <v>3622.668</v>
      </c>
      <c r="E9" s="114">
        <v>3372.226</v>
      </c>
      <c r="F9" s="75">
        <f t="shared" si="0"/>
        <v>107.42660782521695</v>
      </c>
      <c r="G9" s="76">
        <f t="shared" si="1"/>
        <v>99.68343773152824</v>
      </c>
    </row>
    <row r="10" spans="1:7" ht="18" customHeight="1">
      <c r="A10" s="9" t="s">
        <v>24</v>
      </c>
      <c r="B10" s="77" t="s">
        <v>25</v>
      </c>
      <c r="C10" s="78">
        <v>721.3</v>
      </c>
      <c r="D10" s="95">
        <v>725.858</v>
      </c>
      <c r="E10" s="95">
        <v>691.458</v>
      </c>
      <c r="F10" s="78">
        <f t="shared" si="0"/>
        <v>104.97499486592099</v>
      </c>
      <c r="G10" s="51">
        <f t="shared" si="1"/>
        <v>99.37205348704568</v>
      </c>
    </row>
    <row r="11" spans="1:7" ht="18" customHeight="1">
      <c r="A11" s="23"/>
      <c r="B11" s="72" t="s">
        <v>26</v>
      </c>
      <c r="C11" s="63">
        <v>796.4</v>
      </c>
      <c r="D11" s="96">
        <v>826.735</v>
      </c>
      <c r="E11" s="96">
        <v>844.116</v>
      </c>
      <c r="F11" s="63">
        <f t="shared" si="0"/>
        <v>97.9409228115567</v>
      </c>
      <c r="G11" s="48">
        <f t="shared" si="1"/>
        <v>96.33074685358669</v>
      </c>
    </row>
    <row r="12" spans="1:7" ht="18" customHeight="1">
      <c r="A12" s="9"/>
      <c r="B12" s="71" t="s">
        <v>25</v>
      </c>
      <c r="C12" s="94">
        <v>248.8</v>
      </c>
      <c r="D12" s="94">
        <v>272.929</v>
      </c>
      <c r="E12" s="94">
        <v>258.172</v>
      </c>
      <c r="F12" s="58">
        <f t="shared" si="0"/>
        <v>105.71595680399112</v>
      </c>
      <c r="G12" s="50">
        <f t="shared" si="1"/>
        <v>91.15923921605986</v>
      </c>
    </row>
    <row r="13" spans="1:7" ht="18" customHeight="1">
      <c r="A13" s="9" t="s">
        <v>27</v>
      </c>
      <c r="B13" s="77" t="s">
        <v>28</v>
      </c>
      <c r="C13" s="95">
        <v>377.4</v>
      </c>
      <c r="D13" s="95">
        <v>369.775</v>
      </c>
      <c r="E13" s="95">
        <v>336.205</v>
      </c>
      <c r="F13" s="78">
        <f t="shared" si="0"/>
        <v>109.9849794024479</v>
      </c>
      <c r="G13" s="51">
        <f t="shared" si="1"/>
        <v>102.06206476911636</v>
      </c>
    </row>
    <row r="14" spans="1:7" ht="18" customHeight="1">
      <c r="A14" s="23"/>
      <c r="B14" s="72" t="s">
        <v>29</v>
      </c>
      <c r="C14" s="96">
        <v>7609</v>
      </c>
      <c r="D14" s="96">
        <v>7760.947</v>
      </c>
      <c r="E14" s="96">
        <v>7628.694</v>
      </c>
      <c r="F14" s="63">
        <f t="shared" si="0"/>
        <v>101.73362570316755</v>
      </c>
      <c r="G14" s="48">
        <f t="shared" si="1"/>
        <v>98.04215903033483</v>
      </c>
    </row>
    <row r="15" spans="1:7" ht="18" customHeight="1">
      <c r="A15" s="29" t="s">
        <v>21</v>
      </c>
      <c r="B15" s="64"/>
      <c r="C15" s="65">
        <v>294.9</v>
      </c>
      <c r="D15" s="115">
        <v>287.617</v>
      </c>
      <c r="E15" s="115">
        <v>254.828</v>
      </c>
      <c r="F15" s="65">
        <f t="shared" si="0"/>
        <v>112.86711036463811</v>
      </c>
      <c r="G15" s="49">
        <f t="shared" si="1"/>
        <v>102.53218690133058</v>
      </c>
    </row>
    <row r="16" spans="1:7" ht="18" customHeight="1">
      <c r="A16" s="9"/>
      <c r="B16" s="71" t="s">
        <v>30</v>
      </c>
      <c r="C16" s="58">
        <v>360</v>
      </c>
      <c r="D16" s="94">
        <v>417.548</v>
      </c>
      <c r="E16" s="94">
        <v>392.483</v>
      </c>
      <c r="F16" s="58">
        <f t="shared" si="0"/>
        <v>106.38626386365779</v>
      </c>
      <c r="G16" s="50">
        <f t="shared" si="1"/>
        <v>86.21763246381254</v>
      </c>
    </row>
    <row r="17" spans="1:7" ht="18" customHeight="1">
      <c r="A17" s="9" t="s">
        <v>22</v>
      </c>
      <c r="B17" s="77" t="s">
        <v>31</v>
      </c>
      <c r="C17" s="78">
        <v>416.7</v>
      </c>
      <c r="D17" s="95">
        <v>519.023</v>
      </c>
      <c r="E17" s="95">
        <v>525.008</v>
      </c>
      <c r="F17" s="78">
        <f t="shared" si="0"/>
        <v>98.86001737116386</v>
      </c>
      <c r="G17" s="51">
        <f t="shared" si="1"/>
        <v>80.28545941123996</v>
      </c>
    </row>
    <row r="18" spans="1:7" ht="18" customHeight="1">
      <c r="A18" s="9"/>
      <c r="B18" s="77" t="s">
        <v>32</v>
      </c>
      <c r="C18" s="95">
        <v>63.4</v>
      </c>
      <c r="D18" s="95">
        <v>68.707</v>
      </c>
      <c r="E18" s="95">
        <v>52.208</v>
      </c>
      <c r="F18" s="78">
        <f t="shared" si="0"/>
        <v>131.6024364082133</v>
      </c>
      <c r="G18" s="51">
        <f t="shared" si="1"/>
        <v>92.27589619689407</v>
      </c>
    </row>
    <row r="19" spans="1:7" ht="18" customHeight="1">
      <c r="A19" s="23"/>
      <c r="B19" s="72" t="s">
        <v>33</v>
      </c>
      <c r="C19" s="96">
        <v>500.7</v>
      </c>
      <c r="D19" s="96">
        <v>590.272</v>
      </c>
      <c r="E19" s="96">
        <v>468.044</v>
      </c>
      <c r="F19" s="63">
        <f t="shared" si="0"/>
        <v>126.11463879464326</v>
      </c>
      <c r="G19" s="48">
        <f t="shared" si="1"/>
        <v>84.82530087823918</v>
      </c>
    </row>
    <row r="20" spans="1:7" ht="18" customHeight="1">
      <c r="A20" s="9"/>
      <c r="B20" s="73" t="s">
        <v>34</v>
      </c>
      <c r="C20" s="58">
        <v>9139.7</v>
      </c>
      <c r="D20" s="94">
        <v>9247.09</v>
      </c>
      <c r="E20" s="94">
        <v>8212.956</v>
      </c>
      <c r="F20" s="58">
        <f t="shared" si="0"/>
        <v>112.5914956807269</v>
      </c>
      <c r="G20" s="50">
        <f t="shared" si="1"/>
        <v>98.83866167626789</v>
      </c>
    </row>
    <row r="21" spans="1:7" ht="18" customHeight="1">
      <c r="A21" s="9" t="s">
        <v>36</v>
      </c>
      <c r="B21" s="77" t="s">
        <v>52</v>
      </c>
      <c r="C21" s="78">
        <v>135.6</v>
      </c>
      <c r="D21" s="95">
        <v>137.398</v>
      </c>
      <c r="E21" s="95">
        <v>114.919</v>
      </c>
      <c r="F21" s="78">
        <f t="shared" si="0"/>
        <v>119.56073408226665</v>
      </c>
      <c r="G21" s="51">
        <f t="shared" si="1"/>
        <v>98.69139288781496</v>
      </c>
    </row>
    <row r="22" spans="1:7" ht="18" customHeight="1">
      <c r="A22" s="67" t="s">
        <v>38</v>
      </c>
      <c r="B22" s="64"/>
      <c r="C22" s="65">
        <v>35479.3</v>
      </c>
      <c r="D22" s="115">
        <v>39258.922</v>
      </c>
      <c r="E22" s="115">
        <v>34014.66</v>
      </c>
      <c r="F22" s="65">
        <f t="shared" si="0"/>
        <v>115.41765227110898</v>
      </c>
      <c r="G22" s="49">
        <f t="shared" si="1"/>
        <v>90.37257823839381</v>
      </c>
    </row>
    <row r="23" spans="1:7" ht="18" customHeight="1" thickBot="1">
      <c r="A23" s="67" t="s">
        <v>37</v>
      </c>
      <c r="B23" s="64"/>
      <c r="C23" s="65">
        <v>508.4</v>
      </c>
      <c r="D23" s="115">
        <v>551.954</v>
      </c>
      <c r="E23" s="115">
        <v>486.992</v>
      </c>
      <c r="F23" s="65">
        <f t="shared" si="0"/>
        <v>113.33943884088443</v>
      </c>
      <c r="G23" s="49">
        <f t="shared" si="1"/>
        <v>92.10912503578197</v>
      </c>
    </row>
    <row r="24" spans="1:7" ht="18" customHeight="1">
      <c r="A24" s="68" t="s">
        <v>39</v>
      </c>
      <c r="B24" s="27"/>
      <c r="C24" s="62">
        <v>16353.7</v>
      </c>
      <c r="D24" s="116">
        <v>18319.245</v>
      </c>
      <c r="E24" s="116">
        <v>14806.802</v>
      </c>
      <c r="F24" s="62">
        <f t="shared" si="0"/>
        <v>123.72182055247312</v>
      </c>
      <c r="G24" s="46">
        <f t="shared" si="1"/>
        <v>89.27060039865181</v>
      </c>
    </row>
    <row r="25" spans="1:7" ht="18" customHeight="1">
      <c r="A25" s="53" t="s">
        <v>40</v>
      </c>
      <c r="B25" s="10"/>
      <c r="C25" s="58">
        <v>14103.6</v>
      </c>
      <c r="D25" s="94">
        <v>16345.762</v>
      </c>
      <c r="E25" s="94">
        <v>14020.864</v>
      </c>
      <c r="F25" s="58">
        <f t="shared" si="0"/>
        <v>116.58170281089667</v>
      </c>
      <c r="G25" s="50">
        <f t="shared" si="1"/>
        <v>86.28291541256993</v>
      </c>
    </row>
    <row r="26" spans="1:7" ht="18" customHeight="1">
      <c r="A26" s="84" t="s">
        <v>41</v>
      </c>
      <c r="B26" s="85"/>
      <c r="C26" s="86">
        <v>1333.6</v>
      </c>
      <c r="D26" s="117">
        <v>1399.91</v>
      </c>
      <c r="E26" s="117">
        <v>1106.982</v>
      </c>
      <c r="F26" s="86">
        <f t="shared" si="0"/>
        <v>126.46185755504607</v>
      </c>
      <c r="G26" s="87">
        <f t="shared" si="1"/>
        <v>95.26326692430227</v>
      </c>
    </row>
    <row r="27" spans="1:7" ht="18" customHeight="1">
      <c r="A27" s="88" t="s">
        <v>42</v>
      </c>
      <c r="B27" s="89"/>
      <c r="C27" s="90">
        <v>554</v>
      </c>
      <c r="D27" s="118">
        <v>635.647</v>
      </c>
      <c r="E27" s="118">
        <v>720.891</v>
      </c>
      <c r="F27" s="90">
        <f t="shared" si="0"/>
        <v>88.17518875946573</v>
      </c>
      <c r="G27" s="91">
        <f t="shared" si="1"/>
        <v>87.15529216687878</v>
      </c>
    </row>
    <row r="28" spans="1:7" ht="18" customHeight="1">
      <c r="A28" s="69" t="s">
        <v>43</v>
      </c>
      <c r="B28" s="70"/>
      <c r="C28" s="63">
        <v>8330.6</v>
      </c>
      <c r="D28" s="96">
        <v>9461.722</v>
      </c>
      <c r="E28" s="96">
        <v>8157.416</v>
      </c>
      <c r="F28" s="63">
        <f t="shared" si="0"/>
        <v>115.98920540524107</v>
      </c>
      <c r="G28" s="48">
        <f t="shared" si="1"/>
        <v>88.04528393457343</v>
      </c>
    </row>
    <row r="29" spans="1:7" ht="18" customHeight="1">
      <c r="A29" s="53"/>
      <c r="B29" s="71" t="s">
        <v>44</v>
      </c>
      <c r="C29" s="94">
        <v>241.6</v>
      </c>
      <c r="D29" s="94">
        <v>258.752</v>
      </c>
      <c r="E29" s="94">
        <v>213.059</v>
      </c>
      <c r="F29" s="58">
        <f t="shared" si="0"/>
        <v>121.4461721870468</v>
      </c>
      <c r="G29" s="50">
        <f t="shared" si="1"/>
        <v>93.37125896611427</v>
      </c>
    </row>
    <row r="30" spans="1:7" ht="18" customHeight="1">
      <c r="A30" s="54" t="s">
        <v>35</v>
      </c>
      <c r="B30" s="77" t="s">
        <v>45</v>
      </c>
      <c r="C30" s="95">
        <v>3137.1</v>
      </c>
      <c r="D30" s="95">
        <v>3394.087</v>
      </c>
      <c r="E30" s="95">
        <v>3091.34</v>
      </c>
      <c r="F30" s="78">
        <f t="shared" si="0"/>
        <v>109.79339056849132</v>
      </c>
      <c r="G30" s="51">
        <f t="shared" si="1"/>
        <v>92.42839090453487</v>
      </c>
    </row>
    <row r="31" spans="1:7" ht="18" customHeight="1">
      <c r="A31" s="23"/>
      <c r="B31" s="72" t="s">
        <v>46</v>
      </c>
      <c r="C31" s="96">
        <v>3378.7</v>
      </c>
      <c r="D31" s="96">
        <f>D29+D30</f>
        <v>3652.839</v>
      </c>
      <c r="E31" s="96">
        <f>E29+E30</f>
        <v>3304.3990000000003</v>
      </c>
      <c r="F31" s="63">
        <f t="shared" si="0"/>
        <v>110.54473143225137</v>
      </c>
      <c r="G31" s="48">
        <f t="shared" si="1"/>
        <v>92.49517977660662</v>
      </c>
    </row>
    <row r="32" spans="1:7" ht="18" customHeight="1" thickBot="1">
      <c r="A32" s="13" t="s">
        <v>47</v>
      </c>
      <c r="B32" s="14"/>
      <c r="C32" s="98">
        <v>201.2</v>
      </c>
      <c r="D32" s="98">
        <v>220.216</v>
      </c>
      <c r="E32" s="98">
        <v>231.113</v>
      </c>
      <c r="F32" s="59">
        <f t="shared" si="0"/>
        <v>95.2849904592126</v>
      </c>
      <c r="G32" s="52">
        <f t="shared" si="1"/>
        <v>91.36484179169541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2">
    <mergeCell ref="A1:G1"/>
    <mergeCell ref="F3:G3"/>
  </mergeCells>
  <printOptions/>
  <pageMargins left="0.3937007874015748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青山高大</cp:lastModifiedBy>
  <cp:lastPrinted>2022-04-20T05:05:50Z</cp:lastPrinted>
  <dcterms:created xsi:type="dcterms:W3CDTF">1999-04-15T01:27:24Z</dcterms:created>
  <dcterms:modified xsi:type="dcterms:W3CDTF">2023-04-20T06:23:29Z</dcterms:modified>
  <cp:category/>
  <cp:version/>
  <cp:contentType/>
  <cp:contentStatus/>
</cp:coreProperties>
</file>