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1385" windowHeight="6525" activeTab="0"/>
  </bookViews>
  <sheets>
    <sheet name="鉄鋼生産高" sheetId="1" r:id="rId1"/>
    <sheet name="鋼材生産高" sheetId="2" r:id="rId2"/>
  </sheets>
  <definedNames/>
  <calcPr fullCalcOnLoad="1"/>
</workbook>
</file>

<file path=xl/sharedStrings.xml><?xml version="1.0" encoding="utf-8"?>
<sst xmlns="http://schemas.openxmlformats.org/spreadsheetml/2006/main" count="79" uniqueCount="66">
  <si>
    <t>（Ａ）</t>
  </si>
  <si>
    <t>Ｂ／Ｃ</t>
  </si>
  <si>
    <t>Ａ／Ｂ</t>
  </si>
  <si>
    <t>（％）</t>
  </si>
  <si>
    <t>製鋼用銑</t>
  </si>
  <si>
    <t>鋳物用銑</t>
  </si>
  <si>
    <t>粗                             鋼</t>
  </si>
  <si>
    <t>転炉鋼</t>
  </si>
  <si>
    <t>電炉鋼</t>
  </si>
  <si>
    <t>普  通  鋼  鋼  塊</t>
  </si>
  <si>
    <t>特殊鋼鋼塊</t>
  </si>
  <si>
    <t>鋳鋼鋳込</t>
  </si>
  <si>
    <t>普通鋼合計</t>
  </si>
  <si>
    <t>特殊鋼合計</t>
  </si>
  <si>
    <t>（単位： 1,000 Ｍ／Ｔ）</t>
  </si>
  <si>
    <t>転炉</t>
  </si>
  <si>
    <t>電炉</t>
  </si>
  <si>
    <t>Ｈ形</t>
  </si>
  <si>
    <t xml:space="preserve"> 管                                   材</t>
  </si>
  <si>
    <t xml:space="preserve"> 線          材</t>
  </si>
  <si>
    <t xml:space="preserve"> 鋼                矢                板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</si>
  <si>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</si>
  <si>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</si>
  <si>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</si>
  <si>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</si>
  <si>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</si>
  <si>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</si>
  <si>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>バーインコイル</t>
  </si>
  <si>
    <t>普通</t>
  </si>
  <si>
    <t>低炭素</t>
  </si>
  <si>
    <t>高炭素</t>
  </si>
  <si>
    <t>厚板</t>
  </si>
  <si>
    <t xml:space="preserve"> 鋼          板</t>
  </si>
  <si>
    <t xml:space="preserve"> 帯                                   鋼</t>
  </si>
  <si>
    <t xml:space="preserve"> 広         幅          帯         鋼</t>
  </si>
  <si>
    <t xml:space="preserve"> 特 殊 鋼     熱 間 圧 延 鋼 材</t>
  </si>
  <si>
    <t xml:space="preserve"> 普 通 鋼     冷 延 広 幅 帯 鋼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</si>
  <si>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</si>
  <si>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</si>
  <si>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</si>
  <si>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</si>
  <si>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溶鍛接鋼管</t>
  </si>
  <si>
    <t>計</t>
  </si>
  <si>
    <t xml:space="preserve"> 鋳                鉄               管</t>
  </si>
  <si>
    <t>熱 間 圧 延 鋼 材   合 計</t>
  </si>
  <si>
    <t>鉄      鋼      生      産      高</t>
  </si>
  <si>
    <t>粗  鋼  炉  別  構  成  比</t>
  </si>
  <si>
    <t>鋼    材    生    産    高</t>
  </si>
  <si>
    <t>前  年   比</t>
  </si>
  <si>
    <t>（Ｂ）</t>
  </si>
  <si>
    <t>（Ｃ）</t>
  </si>
  <si>
    <t>（Ｂ）</t>
  </si>
  <si>
    <t>（Ｃ）</t>
  </si>
  <si>
    <t xml:space="preserve"> 鋼          板</t>
  </si>
  <si>
    <t>中板・薄板</t>
  </si>
  <si>
    <t xml:space="preserve">銑             　             鉄 </t>
  </si>
  <si>
    <t xml:space="preserve">                  （単位： 1,000 Ｍ／Ｔ）</t>
  </si>
  <si>
    <t>普通鋼鋼管
（熱間）</t>
  </si>
  <si>
    <t xml:space="preserve"> 普通鋼熱間圧延鋼材(一般)</t>
  </si>
  <si>
    <t xml:space="preserve"> 軌          条・　　外　　　  輪</t>
  </si>
  <si>
    <t>2016年</t>
  </si>
  <si>
    <t>2017年</t>
  </si>
  <si>
    <t xml:space="preserve"> </t>
  </si>
  <si>
    <t>2018年</t>
  </si>
  <si>
    <t xml:space="preserve">                   -</t>
  </si>
  <si>
    <t xml:space="preserve">          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</si>
</sst>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8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0" fontId="3" fillId="0" borderId="22" xfId="0" applyFont="1" applyBorder="1" applyAlignment="1">
      <alignment horizontal="distributed"/>
    </xf>
    <xf numFmtId="177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47" xfId="0" applyFont="1" applyBorder="1" applyAlignment="1">
      <alignment horizontal="distributed"/>
    </xf>
    <xf numFmtId="177" fontId="3" fillId="0" borderId="48" xfId="0" applyNumberFormat="1" applyFont="1" applyBorder="1" applyAlignment="1">
      <alignment/>
    </xf>
    <xf numFmtId="177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distributed"/>
    </xf>
    <xf numFmtId="177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4" fillId="0" borderId="53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19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2" fillId="0" borderId="46" xfId="0" applyFont="1" applyBorder="1" applyAlignment="1">
      <alignment horizontal="center"/>
    </xf>
    <xf numFmtId="177" fontId="3" fillId="0" borderId="24" xfId="48" applyNumberFormat="1" applyFont="1" applyFill="1" applyBorder="1" applyAlignment="1">
      <alignment/>
    </xf>
    <xf numFmtId="177" fontId="3" fillId="0" borderId="48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0" fontId="3" fillId="0" borderId="55" xfId="0" applyFont="1" applyBorder="1" applyAlignment="1">
      <alignment horizontal="distributed"/>
    </xf>
    <xf numFmtId="177" fontId="3" fillId="0" borderId="56" xfId="0" applyNumberFormat="1" applyFont="1" applyFill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57" xfId="0" applyNumberFormat="1" applyFont="1" applyBorder="1" applyAlignment="1">
      <alignment/>
    </xf>
    <xf numFmtId="177" fontId="3" fillId="0" borderId="58" xfId="0" applyNumberFormat="1" applyFont="1" applyFill="1" applyBorder="1" applyAlignment="1">
      <alignment/>
    </xf>
    <xf numFmtId="177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/>
    </xf>
    <xf numFmtId="177" fontId="5" fillId="0" borderId="0" xfId="0" applyNumberFormat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19.25390625" style="0" customWidth="1"/>
    <col min="3" max="5" width="15.75390625" style="0" customWidth="1"/>
    <col min="6" max="7" width="10.75390625" style="0" customWidth="1"/>
  </cols>
  <sheetData>
    <row r="1" spans="1:7" ht="24" customHeight="1">
      <c r="A1" s="99" t="s">
        <v>45</v>
      </c>
      <c r="B1" s="99"/>
      <c r="C1" s="99"/>
      <c r="D1" s="99"/>
      <c r="E1" s="99"/>
      <c r="F1" s="99"/>
      <c r="G1" s="99"/>
    </row>
    <row r="2" spans="1:7" ht="24" customHeight="1" thickBot="1">
      <c r="A2" s="4" t="s">
        <v>62</v>
      </c>
      <c r="B2" s="4"/>
      <c r="C2" s="4"/>
      <c r="D2" s="4"/>
      <c r="E2" s="4"/>
      <c r="F2" s="4"/>
      <c r="G2" s="4"/>
    </row>
    <row r="3" spans="1:7" ht="15" customHeight="1">
      <c r="A3" s="5"/>
      <c r="B3" s="6"/>
      <c r="C3" s="28"/>
      <c r="D3" s="28"/>
      <c r="E3" s="6"/>
      <c r="F3" s="97" t="s">
        <v>48</v>
      </c>
      <c r="G3" s="98"/>
    </row>
    <row r="4" spans="1:7" ht="15" customHeight="1">
      <c r="A4" s="7"/>
      <c r="B4" s="8" t="s">
        <v>14</v>
      </c>
      <c r="C4" s="29" t="s">
        <v>63</v>
      </c>
      <c r="D4" s="29" t="s">
        <v>61</v>
      </c>
      <c r="E4" s="29" t="s">
        <v>60</v>
      </c>
      <c r="F4" s="79" t="s">
        <v>1</v>
      </c>
      <c r="G4" s="39" t="s">
        <v>2</v>
      </c>
    </row>
    <row r="5" spans="1:7" ht="15" customHeight="1" thickBot="1">
      <c r="A5" s="14"/>
      <c r="B5" s="15"/>
      <c r="C5" s="30" t="s">
        <v>0</v>
      </c>
      <c r="D5" s="30" t="s">
        <v>49</v>
      </c>
      <c r="E5" s="16" t="s">
        <v>50</v>
      </c>
      <c r="F5" s="30" t="s">
        <v>3</v>
      </c>
      <c r="G5" s="40" t="s">
        <v>3</v>
      </c>
    </row>
    <row r="6" spans="1:7" ht="19.5" customHeight="1">
      <c r="A6" s="21" t="s">
        <v>55</v>
      </c>
      <c r="B6" s="22"/>
      <c r="C6" s="31">
        <v>77327.888</v>
      </c>
      <c r="D6" s="31">
        <v>78329.729</v>
      </c>
      <c r="E6" s="31">
        <v>80186.246</v>
      </c>
      <c r="F6" s="38">
        <f>D6/E6%</f>
        <v>97.68474383998475</v>
      </c>
      <c r="G6" s="41">
        <f>C6/D6%</f>
        <v>98.7209951920043</v>
      </c>
    </row>
    <row r="7" spans="1:7" ht="19.5" customHeight="1">
      <c r="A7" s="9"/>
      <c r="B7" s="17" t="s">
        <v>4</v>
      </c>
      <c r="C7" s="32" t="s">
        <v>64</v>
      </c>
      <c r="D7" s="32">
        <v>78013.523</v>
      </c>
      <c r="E7" s="32">
        <v>79904.665</v>
      </c>
      <c r="F7" s="32">
        <f aca="true" t="shared" si="0" ref="F7:F17">D7/E7%</f>
        <v>97.63325207608344</v>
      </c>
      <c r="G7" s="42" t="s">
        <v>65</v>
      </c>
    </row>
    <row r="8" spans="1:7" ht="19.5" customHeight="1">
      <c r="A8" s="19"/>
      <c r="B8" s="20" t="s">
        <v>5</v>
      </c>
      <c r="C8" s="33" t="s">
        <v>64</v>
      </c>
      <c r="D8" s="33">
        <v>316.206</v>
      </c>
      <c r="E8" s="33">
        <v>281.581</v>
      </c>
      <c r="F8" s="33">
        <f t="shared" si="0"/>
        <v>112.29663933290952</v>
      </c>
      <c r="G8" s="42" t="s">
        <v>65</v>
      </c>
    </row>
    <row r="9" spans="1:7" ht="19.5" customHeight="1">
      <c r="A9" s="23" t="s">
        <v>6</v>
      </c>
      <c r="B9" s="24"/>
      <c r="C9" s="34">
        <v>104328.318</v>
      </c>
      <c r="D9" s="34">
        <v>104661.087</v>
      </c>
      <c r="E9" s="34">
        <v>104775.329</v>
      </c>
      <c r="F9" s="34">
        <f t="shared" si="0"/>
        <v>99.8909647900032</v>
      </c>
      <c r="G9" s="44">
        <f aca="true" t="shared" si="1" ref="G7:G17">C9/D9%</f>
        <v>99.68205088487186</v>
      </c>
    </row>
    <row r="10" spans="1:7" ht="19.5" customHeight="1">
      <c r="A10" s="9"/>
      <c r="B10" s="17" t="s">
        <v>7</v>
      </c>
      <c r="C10" s="32">
        <v>78230.428</v>
      </c>
      <c r="D10" s="32">
        <v>79342.6</v>
      </c>
      <c r="E10" s="32">
        <v>81512.9</v>
      </c>
      <c r="F10" s="32">
        <f t="shared" si="0"/>
        <v>97.33747664480103</v>
      </c>
      <c r="G10" s="42">
        <f t="shared" si="1"/>
        <v>98.59826625293347</v>
      </c>
    </row>
    <row r="11" spans="1:7" ht="19.5" customHeight="1">
      <c r="A11" s="9"/>
      <c r="B11" s="17" t="s">
        <v>8</v>
      </c>
      <c r="C11" s="32">
        <v>26097.89</v>
      </c>
      <c r="D11" s="32">
        <v>25318.44</v>
      </c>
      <c r="E11" s="32">
        <v>23262.39</v>
      </c>
      <c r="F11" s="32">
        <f t="shared" si="0"/>
        <v>108.8385157329062</v>
      </c>
      <c r="G11" s="42">
        <f t="shared" si="1"/>
        <v>103.07858620041361</v>
      </c>
    </row>
    <row r="12" spans="1:7" ht="19.5" customHeight="1">
      <c r="A12" s="9"/>
      <c r="B12" s="17" t="s">
        <v>9</v>
      </c>
      <c r="C12" s="32">
        <v>78577.1</v>
      </c>
      <c r="D12" s="32">
        <v>79413.313</v>
      </c>
      <c r="E12" s="32">
        <v>80609.864</v>
      </c>
      <c r="F12" s="32">
        <f t="shared" si="0"/>
        <v>98.51562707015607</v>
      </c>
      <c r="G12" s="42">
        <f t="shared" si="1"/>
        <v>98.94701156719152</v>
      </c>
    </row>
    <row r="13" spans="1:7" ht="19.5" customHeight="1">
      <c r="A13" s="9"/>
      <c r="B13" s="10" t="s">
        <v>10</v>
      </c>
      <c r="C13" s="35">
        <v>25362.4</v>
      </c>
      <c r="D13" s="35">
        <v>24873.262</v>
      </c>
      <c r="E13" s="35">
        <v>23848.224</v>
      </c>
      <c r="F13" s="36">
        <f t="shared" si="0"/>
        <v>104.29817331470889</v>
      </c>
      <c r="G13" s="45">
        <f t="shared" si="1"/>
        <v>101.9665213191579</v>
      </c>
    </row>
    <row r="14" spans="1:7" ht="19.5" customHeight="1">
      <c r="A14" s="9"/>
      <c r="B14" s="18" t="s">
        <v>11</v>
      </c>
      <c r="C14" s="36">
        <v>388.8</v>
      </c>
      <c r="D14" s="36">
        <v>374.512</v>
      </c>
      <c r="E14" s="36">
        <v>317.241</v>
      </c>
      <c r="F14" s="35">
        <f t="shared" si="0"/>
        <v>118.05283680230488</v>
      </c>
      <c r="G14" s="46">
        <f t="shared" si="1"/>
        <v>103.8150980475926</v>
      </c>
    </row>
    <row r="15" spans="1:7" ht="19.5" customHeight="1">
      <c r="A15" s="9"/>
      <c r="B15" s="18" t="s">
        <v>12</v>
      </c>
      <c r="C15" s="36">
        <v>78733.765</v>
      </c>
      <c r="D15" s="36">
        <v>79564.432</v>
      </c>
      <c r="E15" s="36">
        <v>80741.549</v>
      </c>
      <c r="F15" s="36">
        <f t="shared" si="0"/>
        <v>98.54211739237255</v>
      </c>
      <c r="G15" s="46">
        <f t="shared" si="1"/>
        <v>98.95598198954025</v>
      </c>
    </row>
    <row r="16" spans="1:7" ht="19.5" customHeight="1">
      <c r="A16" s="19"/>
      <c r="B16" s="20" t="s">
        <v>13</v>
      </c>
      <c r="C16" s="33">
        <v>25594.553</v>
      </c>
      <c r="D16" s="33">
        <v>25096.655</v>
      </c>
      <c r="E16" s="33">
        <v>24033.78</v>
      </c>
      <c r="F16" s="33">
        <f t="shared" si="0"/>
        <v>104.42242127538823</v>
      </c>
      <c r="G16" s="43">
        <f t="shared" si="1"/>
        <v>101.98392176168498</v>
      </c>
    </row>
    <row r="17" spans="1:7" ht="19.5" customHeight="1" thickBot="1">
      <c r="A17" s="11" t="s">
        <v>44</v>
      </c>
      <c r="B17" s="12"/>
      <c r="C17" s="37">
        <v>92411.947</v>
      </c>
      <c r="D17" s="37">
        <v>92441.215</v>
      </c>
      <c r="E17" s="37">
        <v>92636.421</v>
      </c>
      <c r="F17" s="37">
        <f t="shared" si="0"/>
        <v>99.78927726493232</v>
      </c>
      <c r="G17" s="47">
        <f t="shared" si="1"/>
        <v>99.96833879779706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99" t="s">
        <v>46</v>
      </c>
      <c r="C19" s="99"/>
      <c r="D19" s="99"/>
      <c r="E19" s="99"/>
      <c r="F19" s="2"/>
      <c r="G19" s="2"/>
    </row>
    <row r="20" spans="1:7" ht="19.5" customHeight="1" thickBot="1">
      <c r="A20" s="1"/>
      <c r="B20" s="12"/>
      <c r="C20" s="13"/>
      <c r="D20" s="13"/>
      <c r="E20" s="13"/>
      <c r="F20" s="2"/>
      <c r="G20" s="2"/>
    </row>
    <row r="21" spans="1:5" ht="19.5" customHeight="1" thickBot="1">
      <c r="A21" s="1"/>
      <c r="B21" s="76"/>
      <c r="C21" s="25" t="str">
        <f>C4</f>
        <v>2018年</v>
      </c>
      <c r="D21" s="25" t="str">
        <f>D4</f>
        <v>2017年</v>
      </c>
      <c r="E21" s="73" t="str">
        <f>E4</f>
        <v>2016年</v>
      </c>
    </row>
    <row r="22" spans="2:5" ht="19.5" customHeight="1">
      <c r="B22" s="77" t="s">
        <v>15</v>
      </c>
      <c r="C22" s="26">
        <f aca="true" t="shared" si="2" ref="C22:E23">C10/C$9</f>
        <v>0.7498484543765002</v>
      </c>
      <c r="D22" s="26">
        <f t="shared" si="2"/>
        <v>0.7580907314673696</v>
      </c>
      <c r="E22" s="74">
        <f t="shared" si="2"/>
        <v>0.777977991364742</v>
      </c>
    </row>
    <row r="23" spans="2:5" ht="19.5" customHeight="1" thickBot="1">
      <c r="B23" s="78" t="s">
        <v>16</v>
      </c>
      <c r="C23" s="27">
        <f t="shared" si="2"/>
        <v>0.25015154562349984</v>
      </c>
      <c r="D23" s="27">
        <f t="shared" si="2"/>
        <v>0.2419088194641051</v>
      </c>
      <c r="E23" s="75">
        <f t="shared" si="2"/>
        <v>0.22202163641022782</v>
      </c>
    </row>
  </sheetData>
  <sheetProtection/>
  <mergeCells count="3">
    <mergeCell ref="F3:G3"/>
    <mergeCell ref="A1:G1"/>
    <mergeCell ref="B19:E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6.75390625" style="0" customWidth="1"/>
    <col min="3" max="5" width="15.75390625" style="0" customWidth="1"/>
    <col min="6" max="7" width="10.75390625" style="0" customWidth="1"/>
  </cols>
  <sheetData>
    <row r="1" spans="1:7" ht="24" customHeight="1">
      <c r="A1" s="99" t="s">
        <v>47</v>
      </c>
      <c r="B1" s="99"/>
      <c r="C1" s="99"/>
      <c r="D1" s="99"/>
      <c r="E1" s="99"/>
      <c r="F1" s="99"/>
      <c r="G1" s="99"/>
    </row>
    <row r="2" spans="1:7" ht="15.75" customHeight="1" thickBot="1">
      <c r="A2" s="4"/>
      <c r="B2" s="4"/>
      <c r="C2" s="96"/>
      <c r="D2" s="4"/>
      <c r="E2" s="4"/>
      <c r="F2" s="4"/>
      <c r="G2" s="4"/>
    </row>
    <row r="3" spans="1:7" ht="12.75" customHeight="1">
      <c r="A3" s="5"/>
      <c r="B3" s="6"/>
      <c r="C3" s="48"/>
      <c r="D3" s="28"/>
      <c r="E3" s="28"/>
      <c r="F3" s="97" t="s">
        <v>48</v>
      </c>
      <c r="G3" s="98"/>
    </row>
    <row r="4" spans="1:7" ht="12.75" customHeight="1">
      <c r="A4" s="7" t="s">
        <v>56</v>
      </c>
      <c r="B4" s="8"/>
      <c r="C4" s="49" t="s">
        <v>63</v>
      </c>
      <c r="D4" s="49" t="s">
        <v>61</v>
      </c>
      <c r="E4" s="49" t="s">
        <v>60</v>
      </c>
      <c r="F4" s="53" t="s">
        <v>1</v>
      </c>
      <c r="G4" s="39" t="s">
        <v>2</v>
      </c>
    </row>
    <row r="5" spans="1:7" ht="12.75" customHeight="1" thickBot="1">
      <c r="A5" s="14"/>
      <c r="B5" s="15"/>
      <c r="C5" s="50" t="s">
        <v>0</v>
      </c>
      <c r="D5" s="30" t="s">
        <v>51</v>
      </c>
      <c r="E5" s="30" t="s">
        <v>52</v>
      </c>
      <c r="F5" s="50" t="s">
        <v>3</v>
      </c>
      <c r="G5" s="40" t="s">
        <v>3</v>
      </c>
    </row>
    <row r="6" spans="1:7" ht="18" customHeight="1">
      <c r="A6" s="21" t="s">
        <v>58</v>
      </c>
      <c r="B6" s="22"/>
      <c r="C6" s="80">
        <v>71625.926</v>
      </c>
      <c r="D6" s="80">
        <v>72096.79</v>
      </c>
      <c r="E6" s="80">
        <v>73187.267</v>
      </c>
      <c r="F6" s="54">
        <f>D6/E6%</f>
        <v>98.51001814291</v>
      </c>
      <c r="G6" s="41">
        <f>C6/D6%</f>
        <v>99.34690018792793</v>
      </c>
    </row>
    <row r="7" spans="1:7" ht="18" customHeight="1">
      <c r="A7" s="58" t="s">
        <v>59</v>
      </c>
      <c r="B7" s="89"/>
      <c r="C7" s="90">
        <v>654.1</v>
      </c>
      <c r="D7" s="90">
        <v>646.958</v>
      </c>
      <c r="E7" s="90">
        <v>760.511</v>
      </c>
      <c r="F7" s="91">
        <f aca="true" t="shared" si="0" ref="F7:F32">D7/E7%</f>
        <v>85.0688550198485</v>
      </c>
      <c r="G7" s="92">
        <f aca="true" t="shared" si="1" ref="G7:G32">C7/D7%</f>
        <v>101.10393564960941</v>
      </c>
    </row>
    <row r="8" spans="1:7" ht="18" customHeight="1">
      <c r="A8" s="23" t="s">
        <v>20</v>
      </c>
      <c r="B8" s="24"/>
      <c r="C8" s="83">
        <v>652.7</v>
      </c>
      <c r="D8" s="83">
        <v>710.226</v>
      </c>
      <c r="E8" s="83">
        <v>710.988</v>
      </c>
      <c r="F8" s="57">
        <f t="shared" si="0"/>
        <v>99.89282519536194</v>
      </c>
      <c r="G8" s="44">
        <f t="shared" si="1"/>
        <v>91.90032468538183</v>
      </c>
    </row>
    <row r="9" spans="1:7" ht="18" customHeight="1">
      <c r="A9" s="9"/>
      <c r="B9" s="66" t="s">
        <v>17</v>
      </c>
      <c r="C9" s="81">
        <v>4022.3</v>
      </c>
      <c r="D9" s="81">
        <v>3862.369</v>
      </c>
      <c r="E9" s="81">
        <v>3770.45</v>
      </c>
      <c r="F9" s="67">
        <f t="shared" si="0"/>
        <v>102.43787876778636</v>
      </c>
      <c r="G9" s="68">
        <f t="shared" si="1"/>
        <v>104.1407488512879</v>
      </c>
    </row>
    <row r="10" spans="1:7" ht="18" customHeight="1">
      <c r="A10" s="9" t="s">
        <v>21</v>
      </c>
      <c r="B10" s="69" t="s">
        <v>22</v>
      </c>
      <c r="C10" s="84">
        <v>823.6</v>
      </c>
      <c r="D10" s="84">
        <v>842.188</v>
      </c>
      <c r="E10" s="84">
        <v>851.888</v>
      </c>
      <c r="F10" s="70">
        <f t="shared" si="0"/>
        <v>98.86135266607816</v>
      </c>
      <c r="G10" s="46">
        <f t="shared" si="1"/>
        <v>97.7928918483759</v>
      </c>
    </row>
    <row r="11" spans="1:7" ht="18" customHeight="1">
      <c r="A11" s="19"/>
      <c r="B11" s="64" t="s">
        <v>23</v>
      </c>
      <c r="C11" s="82">
        <v>1021.2</v>
      </c>
      <c r="D11" s="82">
        <v>1057.74</v>
      </c>
      <c r="E11" s="82">
        <v>1007.642</v>
      </c>
      <c r="F11" s="55">
        <f t="shared" si="0"/>
        <v>104.97180546265439</v>
      </c>
      <c r="G11" s="43">
        <f t="shared" si="1"/>
        <v>96.54546485903909</v>
      </c>
    </row>
    <row r="12" spans="1:7" ht="18" customHeight="1">
      <c r="A12" s="9"/>
      <c r="B12" s="63" t="s">
        <v>22</v>
      </c>
      <c r="C12" s="86">
        <v>336.2</v>
      </c>
      <c r="D12" s="86">
        <v>370.817</v>
      </c>
      <c r="E12" s="86">
        <v>374.361</v>
      </c>
      <c r="F12" s="51">
        <f t="shared" si="0"/>
        <v>99.05332019093869</v>
      </c>
      <c r="G12" s="45">
        <f t="shared" si="1"/>
        <v>90.66466747748889</v>
      </c>
    </row>
    <row r="13" spans="1:7" ht="18" customHeight="1">
      <c r="A13" s="9" t="s">
        <v>24</v>
      </c>
      <c r="B13" s="69" t="s">
        <v>25</v>
      </c>
      <c r="C13" s="84">
        <v>418.6</v>
      </c>
      <c r="D13" s="84">
        <v>421.896</v>
      </c>
      <c r="E13" s="84">
        <v>424.757</v>
      </c>
      <c r="F13" s="70">
        <f t="shared" si="0"/>
        <v>99.32643841066776</v>
      </c>
      <c r="G13" s="46">
        <f t="shared" si="1"/>
        <v>99.2187648140774</v>
      </c>
    </row>
    <row r="14" spans="1:7" ht="18" customHeight="1">
      <c r="A14" s="19"/>
      <c r="B14" s="64" t="s">
        <v>26</v>
      </c>
      <c r="C14" s="82">
        <v>8574.3</v>
      </c>
      <c r="D14" s="82">
        <v>8505.016</v>
      </c>
      <c r="E14" s="82">
        <v>8335.783</v>
      </c>
      <c r="F14" s="55">
        <f t="shared" si="0"/>
        <v>102.0301992026424</v>
      </c>
      <c r="G14" s="43">
        <f t="shared" si="1"/>
        <v>100.81462515767166</v>
      </c>
    </row>
    <row r="15" spans="1:7" ht="18" customHeight="1">
      <c r="A15" s="23" t="s">
        <v>18</v>
      </c>
      <c r="B15" s="56"/>
      <c r="C15" s="83">
        <v>488.4</v>
      </c>
      <c r="D15" s="83">
        <v>447.647</v>
      </c>
      <c r="E15" s="83">
        <v>419.244</v>
      </c>
      <c r="F15" s="57">
        <f t="shared" si="0"/>
        <v>106.77481371230118</v>
      </c>
      <c r="G15" s="44">
        <f t="shared" si="1"/>
        <v>109.10382511219778</v>
      </c>
    </row>
    <row r="16" spans="1:7" ht="18" customHeight="1">
      <c r="A16" s="9"/>
      <c r="B16" s="63" t="s">
        <v>27</v>
      </c>
      <c r="C16" s="86">
        <v>417</v>
      </c>
      <c r="D16" s="86">
        <v>404.456</v>
      </c>
      <c r="E16" s="86">
        <v>369.557</v>
      </c>
      <c r="F16" s="51">
        <f t="shared" si="0"/>
        <v>109.44346880183572</v>
      </c>
      <c r="G16" s="45">
        <f t="shared" si="1"/>
        <v>103.10144984868563</v>
      </c>
    </row>
    <row r="17" spans="1:7" ht="18" customHeight="1">
      <c r="A17" s="9" t="s">
        <v>19</v>
      </c>
      <c r="B17" s="69" t="s">
        <v>28</v>
      </c>
      <c r="C17" s="84">
        <v>624.5</v>
      </c>
      <c r="D17" s="84">
        <v>609.638</v>
      </c>
      <c r="E17" s="84">
        <v>610.496</v>
      </c>
      <c r="F17" s="70">
        <f t="shared" si="0"/>
        <v>99.85945853863089</v>
      </c>
      <c r="G17" s="46">
        <f t="shared" si="1"/>
        <v>102.43784016088236</v>
      </c>
    </row>
    <row r="18" spans="1:7" ht="18" customHeight="1">
      <c r="A18" s="9"/>
      <c r="B18" s="69" t="s">
        <v>29</v>
      </c>
      <c r="C18" s="84">
        <v>86.545</v>
      </c>
      <c r="D18" s="84">
        <v>84.782</v>
      </c>
      <c r="E18" s="84">
        <v>76.599</v>
      </c>
      <c r="F18" s="70">
        <f t="shared" si="0"/>
        <v>110.68290708755988</v>
      </c>
      <c r="G18" s="46">
        <f t="shared" si="1"/>
        <v>102.07945082682645</v>
      </c>
    </row>
    <row r="19" spans="1:7" ht="18" customHeight="1">
      <c r="A19" s="19"/>
      <c r="B19" s="64" t="s">
        <v>30</v>
      </c>
      <c r="C19" s="82">
        <v>603.2</v>
      </c>
      <c r="D19" s="82">
        <v>639.842</v>
      </c>
      <c r="E19" s="82">
        <v>710.789</v>
      </c>
      <c r="F19" s="55">
        <f t="shared" si="0"/>
        <v>90.01855684317005</v>
      </c>
      <c r="G19" s="43">
        <f t="shared" si="1"/>
        <v>94.27327371444827</v>
      </c>
    </row>
    <row r="20" spans="1:7" ht="18" customHeight="1">
      <c r="A20" s="9" t="s">
        <v>53</v>
      </c>
      <c r="B20" s="65" t="s">
        <v>31</v>
      </c>
      <c r="C20" s="86">
        <v>10153.2</v>
      </c>
      <c r="D20" s="86">
        <v>9170.247</v>
      </c>
      <c r="E20" s="86">
        <v>10169.311</v>
      </c>
      <c r="F20" s="51">
        <f t="shared" si="0"/>
        <v>90.1756962689016</v>
      </c>
      <c r="G20" s="45">
        <f t="shared" si="1"/>
        <v>110.71893701445558</v>
      </c>
    </row>
    <row r="21" spans="1:7" ht="18" customHeight="1">
      <c r="A21" s="9" t="s">
        <v>32</v>
      </c>
      <c r="B21" s="69" t="s">
        <v>54</v>
      </c>
      <c r="C21" s="84">
        <v>150.2</v>
      </c>
      <c r="D21" s="84">
        <v>149.884</v>
      </c>
      <c r="E21" s="84">
        <v>144.133</v>
      </c>
      <c r="F21" s="70">
        <f t="shared" si="0"/>
        <v>103.99006473187957</v>
      </c>
      <c r="G21" s="46">
        <f t="shared" si="1"/>
        <v>100.21082970830776</v>
      </c>
    </row>
    <row r="22" spans="1:7" ht="18" customHeight="1">
      <c r="A22" s="59" t="s">
        <v>34</v>
      </c>
      <c r="B22" s="56"/>
      <c r="C22" s="83">
        <v>41998.3</v>
      </c>
      <c r="D22" s="83">
        <v>43593.956</v>
      </c>
      <c r="E22" s="83">
        <v>43865.979</v>
      </c>
      <c r="F22" s="57">
        <f t="shared" si="0"/>
        <v>99.3798770568873</v>
      </c>
      <c r="G22" s="44">
        <f t="shared" si="1"/>
        <v>96.33973113153577</v>
      </c>
    </row>
    <row r="23" spans="1:7" ht="18" customHeight="1" thickBot="1">
      <c r="A23" s="59" t="s">
        <v>33</v>
      </c>
      <c r="B23" s="56"/>
      <c r="C23" s="83">
        <v>601.6</v>
      </c>
      <c r="D23" s="83">
        <v>579.127</v>
      </c>
      <c r="E23" s="83">
        <v>584.779</v>
      </c>
      <c r="F23" s="57">
        <f t="shared" si="0"/>
        <v>99.03348102445538</v>
      </c>
      <c r="G23" s="44">
        <f t="shared" si="1"/>
        <v>103.88049598792666</v>
      </c>
    </row>
    <row r="24" spans="1:7" ht="18" customHeight="1">
      <c r="A24" s="60" t="s">
        <v>35</v>
      </c>
      <c r="B24" s="22"/>
      <c r="C24" s="87">
        <v>20786.021</v>
      </c>
      <c r="D24" s="87">
        <v>20344.425</v>
      </c>
      <c r="E24" s="87">
        <v>19449.154</v>
      </c>
      <c r="F24" s="54">
        <f t="shared" si="0"/>
        <v>104.60313595131181</v>
      </c>
      <c r="G24" s="41">
        <f t="shared" si="1"/>
        <v>102.17059956228796</v>
      </c>
    </row>
    <row r="25" spans="1:7" ht="18" customHeight="1">
      <c r="A25" s="100" t="s">
        <v>36</v>
      </c>
      <c r="B25" s="101"/>
      <c r="C25" s="86">
        <v>18226.9</v>
      </c>
      <c r="D25" s="86">
        <v>18657.914</v>
      </c>
      <c r="E25" s="86">
        <v>18509.281</v>
      </c>
      <c r="F25" s="51">
        <f t="shared" si="0"/>
        <v>100.8030187666393</v>
      </c>
      <c r="G25" s="45">
        <f t="shared" si="1"/>
        <v>97.68991324539283</v>
      </c>
    </row>
    <row r="26" spans="1:7" ht="18" customHeight="1">
      <c r="A26" s="61" t="s">
        <v>37</v>
      </c>
      <c r="B26" s="62"/>
      <c r="C26" s="93">
        <v>1393.1</v>
      </c>
      <c r="D26" s="93">
        <v>1408.241</v>
      </c>
      <c r="E26" s="93">
        <v>1346.858</v>
      </c>
      <c r="F26" s="94">
        <f t="shared" si="0"/>
        <v>104.55749603892913</v>
      </c>
      <c r="G26" s="95">
        <f t="shared" si="1"/>
        <v>98.92482891777756</v>
      </c>
    </row>
    <row r="27" spans="1:7" ht="18" customHeight="1">
      <c r="A27" s="71" t="s">
        <v>38</v>
      </c>
      <c r="B27" s="72"/>
      <c r="C27" s="81">
        <v>859.7</v>
      </c>
      <c r="D27" s="81">
        <v>860.675</v>
      </c>
      <c r="E27" s="81">
        <v>938.252</v>
      </c>
      <c r="F27" s="67">
        <f t="shared" si="0"/>
        <v>91.73175223713885</v>
      </c>
      <c r="G27" s="68">
        <f t="shared" si="1"/>
        <v>99.88671682109972</v>
      </c>
    </row>
    <row r="28" spans="1:7" ht="18" customHeight="1">
      <c r="A28" s="61" t="s">
        <v>39</v>
      </c>
      <c r="B28" s="62"/>
      <c r="C28" s="82">
        <v>10800.9</v>
      </c>
      <c r="D28" s="82">
        <v>11030.62</v>
      </c>
      <c r="E28" s="82">
        <v>10686.854</v>
      </c>
      <c r="F28" s="55">
        <f t="shared" si="0"/>
        <v>103.21671840936538</v>
      </c>
      <c r="G28" s="43">
        <f t="shared" si="1"/>
        <v>97.91743347155463</v>
      </c>
    </row>
    <row r="29" spans="1:7" ht="18" customHeight="1">
      <c r="A29" s="102" t="s">
        <v>57</v>
      </c>
      <c r="B29" s="63" t="s">
        <v>40</v>
      </c>
      <c r="C29" s="86">
        <v>368.3</v>
      </c>
      <c r="D29" s="86">
        <v>329.49</v>
      </c>
      <c r="E29" s="86">
        <v>370.785</v>
      </c>
      <c r="F29" s="51">
        <f t="shared" si="0"/>
        <v>88.86281807516485</v>
      </c>
      <c r="G29" s="45">
        <f t="shared" si="1"/>
        <v>111.7788096755592</v>
      </c>
    </row>
    <row r="30" spans="1:7" ht="18" customHeight="1">
      <c r="A30" s="103"/>
      <c r="B30" s="69" t="s">
        <v>41</v>
      </c>
      <c r="C30" s="85">
        <v>4088.3</v>
      </c>
      <c r="D30" s="85">
        <v>4036.2130000000006</v>
      </c>
      <c r="E30" s="85">
        <v>3810.753</v>
      </c>
      <c r="F30" s="70">
        <f t="shared" si="0"/>
        <v>105.9164159944242</v>
      </c>
      <c r="G30" s="46">
        <f t="shared" si="1"/>
        <v>101.29049185461717</v>
      </c>
    </row>
    <row r="31" spans="1:7" ht="18" customHeight="1">
      <c r="A31" s="104"/>
      <c r="B31" s="64" t="s">
        <v>42</v>
      </c>
      <c r="C31" s="82">
        <v>4456.6</v>
      </c>
      <c r="D31" s="82">
        <v>4365.703</v>
      </c>
      <c r="E31" s="82">
        <v>4181.538</v>
      </c>
      <c r="F31" s="55">
        <f t="shared" si="0"/>
        <v>104.40424073630327</v>
      </c>
      <c r="G31" s="43">
        <f t="shared" si="1"/>
        <v>102.08207017289082</v>
      </c>
    </row>
    <row r="32" spans="1:7" ht="18" customHeight="1" thickBot="1">
      <c r="A32" s="11" t="s">
        <v>43</v>
      </c>
      <c r="B32" s="12"/>
      <c r="C32" s="88">
        <v>249</v>
      </c>
      <c r="D32" s="88">
        <v>248.903</v>
      </c>
      <c r="E32" s="88">
        <v>309.575</v>
      </c>
      <c r="F32" s="52">
        <f t="shared" si="0"/>
        <v>80.40151821044981</v>
      </c>
      <c r="G32" s="47">
        <f t="shared" si="1"/>
        <v>100.03897100476892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4">
    <mergeCell ref="F3:G3"/>
    <mergeCell ref="A1:G1"/>
    <mergeCell ref="A25:B25"/>
    <mergeCell ref="A29:A3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2019-01-23T01:45:31Z</cp:lastPrinted>
  <dcterms:created xsi:type="dcterms:W3CDTF">1999-04-15T01:27:24Z</dcterms:created>
  <dcterms:modified xsi:type="dcterms:W3CDTF">2019-03-22T05:38:14Z</dcterms:modified>
  <cp:category/>
  <cp:version/>
  <cp:contentType/>
  <cp:contentStatus/>
</cp:coreProperties>
</file>